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tables/table1.xml" ContentType="application/vnd.openxmlformats-officedocument.spreadsheetml.table+xml"/>
  <Override PartName="/xl/comments1.xml" ContentType="application/vnd.openxmlformats-officedocument.spreadsheetml.comments+xml"/>
  <Override PartName="/xl/drawings/drawing4.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5.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drawings/drawing6.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7.xml" ContentType="application/vnd.openxmlformats-officedocument.drawing+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3"/>
  <workbookPr codeName="DieseArbeitsmappe"/>
  <mc:AlternateContent xmlns:mc="http://schemas.openxmlformats.org/markup-compatibility/2006">
    <mc:Choice Requires="x15">
      <x15ac:absPath xmlns:x15ac="http://schemas.microsoft.com/office/spreadsheetml/2010/11/ac" url="T:\Projektprüfung\3_IBW-EFRE 2021-2027\01_Referenzdokumente\"/>
    </mc:Choice>
  </mc:AlternateContent>
  <xr:revisionPtr revIDLastSave="0" documentId="13_ncr:1_{E90A45D7-DFE6-4692-8B74-6C61BCED8D1C}" xr6:coauthVersionLast="36" xr6:coauthVersionMax="36" xr10:uidLastSave="{00000000-0000-0000-0000-000000000000}"/>
  <bookViews>
    <workbookView xWindow="3750" yWindow="375" windowWidth="18450" windowHeight="12480" xr2:uid="{00000000-000D-0000-FFFF-FFFF00000000}"/>
  </bookViews>
  <sheets>
    <sheet name="Beiblatt 2" sheetId="13" r:id="rId1"/>
    <sheet name="Beiblatt 3" sheetId="14" r:id="rId2"/>
    <sheet name="Beiblatt 4 Seite 1" sheetId="9" r:id="rId3"/>
    <sheet name="Beiblatt 4 Seite 2" sheetId="23" r:id="rId4"/>
    <sheet name="Beiblatt 5" sheetId="17" r:id="rId5"/>
    <sheet name="Beiblatt 6" sheetId="22" r:id="rId6"/>
    <sheet name="Beiblatt 7|8" sheetId="21" r:id="rId7"/>
  </sheets>
  <definedNames>
    <definedName name="antragsnummer3" localSheetId="0">'Beiblatt 2'!$A$10</definedName>
    <definedName name="antragsnummer4" localSheetId="1">'Beiblatt 3'!#REF!</definedName>
    <definedName name="_xlnm.Print_Area" localSheetId="1">'Beiblatt 3'!$A$1:$E$66</definedName>
    <definedName name="_xlnm.Print_Area" localSheetId="2">'Beiblatt 4 Seite 1'!$A$1:$T$71</definedName>
    <definedName name="_xlnm.Print_Area" localSheetId="4">'Beiblatt 5'!$A$1:$D$63</definedName>
    <definedName name="_xlnm.Print_Area" localSheetId="6">'Beiblatt 7|8'!$A$1:$S$135</definedName>
    <definedName name="_xlnm.Print_Titles" localSheetId="2">'Beiblatt 4 Seite 1'!$18:$18</definedName>
    <definedName name="hausnummer3" localSheetId="0">'Beiblatt 2'!$A$14</definedName>
    <definedName name="hausnummer4" localSheetId="1">'Beiblatt 3'!#REF!</definedName>
  </definedNames>
  <calcPr calcId="191029"/>
</workbook>
</file>

<file path=xl/calcChain.xml><?xml version="1.0" encoding="utf-8"?>
<calcChain xmlns="http://schemas.openxmlformats.org/spreadsheetml/2006/main">
  <c r="R50" i="21" l="1"/>
  <c r="O28" i="21"/>
  <c r="P28" i="21" s="1"/>
  <c r="O47" i="21" l="1"/>
  <c r="P47" i="21" s="1"/>
  <c r="B47" i="21"/>
  <c r="O46" i="21"/>
  <c r="P46" i="21" s="1"/>
  <c r="B46" i="21"/>
  <c r="O45" i="21"/>
  <c r="P45" i="21" s="1"/>
  <c r="B45" i="21"/>
  <c r="O44" i="21"/>
  <c r="P44" i="21" s="1"/>
  <c r="B44" i="21"/>
  <c r="O43" i="21"/>
  <c r="P43" i="21" s="1"/>
  <c r="B43" i="21"/>
  <c r="O42" i="21"/>
  <c r="P42" i="21" s="1"/>
  <c r="B42" i="21"/>
  <c r="O41" i="21"/>
  <c r="P41" i="21" s="1"/>
  <c r="B41" i="21"/>
  <c r="O40" i="21"/>
  <c r="P40" i="21" s="1"/>
  <c r="B40" i="21"/>
  <c r="O39" i="21"/>
  <c r="P39" i="21" s="1"/>
  <c r="B39" i="21"/>
  <c r="O38" i="21"/>
  <c r="P38" i="21" s="1"/>
  <c r="B38" i="21"/>
  <c r="O37" i="21"/>
  <c r="P37" i="21" s="1"/>
  <c r="B37" i="21"/>
  <c r="O36" i="21"/>
  <c r="P36" i="21" s="1"/>
  <c r="B36" i="21"/>
  <c r="O35" i="21"/>
  <c r="P35" i="21" s="1"/>
  <c r="B35" i="21"/>
  <c r="O34" i="21"/>
  <c r="P34" i="21" s="1"/>
  <c r="B34" i="21"/>
  <c r="O33" i="21"/>
  <c r="P33" i="21" s="1"/>
  <c r="B33" i="21"/>
  <c r="O32" i="21"/>
  <c r="P32" i="21" s="1"/>
  <c r="B32" i="21"/>
  <c r="O31" i="21"/>
  <c r="P31" i="21" s="1"/>
  <c r="B31" i="21"/>
  <c r="O30" i="21"/>
  <c r="P30" i="21" s="1"/>
  <c r="B30" i="21"/>
  <c r="O29" i="21"/>
  <c r="P29" i="21" s="1"/>
  <c r="B29" i="21"/>
  <c r="B28" i="21"/>
  <c r="S28" i="21" s="1"/>
  <c r="S34" i="21" l="1"/>
  <c r="S30" i="21"/>
  <c r="S41" i="21"/>
  <c r="S37" i="21"/>
  <c r="S33" i="21"/>
  <c r="S42" i="21"/>
  <c r="S46" i="21"/>
  <c r="S32" i="21"/>
  <c r="S40" i="21"/>
  <c r="S43" i="21"/>
  <c r="S45" i="21"/>
  <c r="S29" i="21"/>
  <c r="S38" i="21"/>
  <c r="S36" i="21"/>
  <c r="S44" i="21"/>
  <c r="S35" i="21"/>
  <c r="S31" i="21"/>
  <c r="S39" i="21"/>
  <c r="S47" i="21"/>
  <c r="C25" i="13"/>
  <c r="A17" i="17"/>
  <c r="A16" i="17"/>
  <c r="A15" i="17"/>
  <c r="A14" i="17"/>
  <c r="A16" i="14"/>
  <c r="A15" i="14"/>
  <c r="A14" i="14"/>
  <c r="A13" i="14"/>
  <c r="C10" i="14"/>
  <c r="C9" i="14"/>
  <c r="C8" i="14"/>
  <c r="T41" i="9"/>
  <c r="Q41" i="9"/>
  <c r="M41" i="9"/>
  <c r="L41" i="9"/>
  <c r="S50" i="21" l="1"/>
  <c r="D45" i="14"/>
  <c r="C45" i="14"/>
  <c r="D53" i="14"/>
  <c r="C53" i="14"/>
  <c r="E52" i="14"/>
  <c r="E51" i="14"/>
  <c r="E50" i="14"/>
  <c r="E53" i="14" s="1"/>
  <c r="D48" i="17"/>
  <c r="E21" i="14"/>
  <c r="E45" i="14" s="1"/>
  <c r="E22" i="14"/>
  <c r="E23" i="14"/>
  <c r="E24" i="14"/>
  <c r="E25" i="14"/>
  <c r="E26" i="14"/>
  <c r="E27" i="14"/>
  <c r="E28" i="14"/>
  <c r="E29" i="14"/>
  <c r="E30" i="14"/>
  <c r="E31" i="14"/>
  <c r="E32" i="14"/>
  <c r="E33" i="14"/>
  <c r="E34" i="14"/>
  <c r="E35" i="14"/>
  <c r="E36" i="14"/>
  <c r="E37" i="14"/>
  <c r="E38" i="14"/>
  <c r="E39" i="14"/>
  <c r="E40" i="14"/>
  <c r="E41" i="14"/>
  <c r="E42" i="14"/>
  <c r="E43" i="14"/>
  <c r="E44" i="14"/>
  <c r="F25" i="13"/>
  <c r="F28" i="13" s="1"/>
  <c r="C26" i="13"/>
  <c r="F26" i="13"/>
  <c r="E26" i="13"/>
  <c r="C27" i="13"/>
  <c r="F27" i="13"/>
  <c r="E27" i="13"/>
  <c r="D28" i="13"/>
  <c r="C57" i="14"/>
  <c r="E57" i="14" l="1"/>
  <c r="D57" i="14"/>
  <c r="E25"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Gnatzy, Christian</author>
  </authors>
  <commentList>
    <comment ref="E18" authorId="0" shapeId="0" xr:uid="{9CE64AFA-93AC-47A4-AD09-626D99E4A78D}">
      <text>
        <r>
          <rPr>
            <b/>
            <sz val="9"/>
            <color indexed="81"/>
            <rFont val="Segoe UI"/>
            <family val="2"/>
          </rPr>
          <t xml:space="preserve"> iS 
Art. 6 Abs. 4 &amp; 5 NFFR</t>
        </r>
      </text>
    </comment>
  </commentList>
</comments>
</file>

<file path=xl/sharedStrings.xml><?xml version="1.0" encoding="utf-8"?>
<sst xmlns="http://schemas.openxmlformats.org/spreadsheetml/2006/main" count="427" uniqueCount="205">
  <si>
    <t>Förderungswerber:</t>
  </si>
  <si>
    <t>Ort, Datum</t>
  </si>
  <si>
    <t>Firmenmäßige Fertigung des Förderungswerbers</t>
  </si>
  <si>
    <t>Projektnummer:</t>
  </si>
  <si>
    <t>Antragsnummer:</t>
  </si>
  <si>
    <t>KWF-Kundennummer:</t>
  </si>
  <si>
    <t>Alle Angaben in EUR</t>
  </si>
  <si>
    <t>aus bestehenden Barmitteln</t>
  </si>
  <si>
    <t>Eigenmittelzufuhr von außen</t>
  </si>
  <si>
    <t>Name des Kreditgebers</t>
  </si>
  <si>
    <t>Förderzuschuss</t>
  </si>
  <si>
    <t>Summe der Projektfinanzierung</t>
  </si>
  <si>
    <t xml:space="preserve">Ausschlaggebend für die nachfolgend angeführten Zeiträume und Beträge ist, dass das Projekt realisiert ist und die Rechnungen dafür bezahlt sind. </t>
  </si>
  <si>
    <t xml:space="preserve">Höhe der förderbaren </t>
  </si>
  <si>
    <t>Projektkosten</t>
  </si>
  <si>
    <t>Durchführungszeitraum</t>
  </si>
  <si>
    <t>in EUR</t>
  </si>
  <si>
    <t>in %</t>
  </si>
  <si>
    <t>Summe</t>
  </si>
  <si>
    <t>+ Mehrkosten
 - Minderkosten</t>
  </si>
  <si>
    <t>Darlehen</t>
  </si>
  <si>
    <t>Projektverlängerung bis:</t>
  </si>
  <si>
    <t>aus dem Cash Flow</t>
  </si>
  <si>
    <t>Betrag laut Förderungsanbot
(Soll)</t>
  </si>
  <si>
    <t>Tatsächlich angefallene Kosten
(Ist)</t>
  </si>
  <si>
    <t>KWF Teil- | Schlussabrechnung</t>
  </si>
  <si>
    <t>Zeitplan der Projektdurchführung</t>
  </si>
  <si>
    <t>Die Auszahlung der Förderung erfolgt nach Prüfung und Anerkennung der vorgelegten 
Teil- | Schlussabrechnung und nach Erfüllung der im Förderungsanbot definierten Auszahlungsvoraussetzungen.</t>
  </si>
  <si>
    <t>Soll | Ist-Vergleich</t>
  </si>
  <si>
    <t>Belegsverzeichnis</t>
  </si>
  <si>
    <t>Bestätigungen</t>
  </si>
  <si>
    <t>Projektfinanzierung | Selbsterklärung betreffend Mehrfachförderungen</t>
  </si>
  <si>
    <t xml:space="preserve">gemäß der Rechtsgrundlage »Subsidiäre nationale Regeln für die Förderfähigkeit von Kosten mit Kofinanzierung aus dem Europäischen Fonds für regionale Entwicklung (EFRE) in Österreich im Rahmen des Programmes für „Investitionen in Wachstum und Beschäftigung Österreich 2014 – 2020 (NFFR 2014-2020)“ gem. Art 65 Abs. 1 der VO (EU) 1303|2013«  </t>
  </si>
  <si>
    <t>Vollständigkeit und Richtigkeit der Information</t>
  </si>
  <si>
    <t>Identifikation (Geb.Datum, Firmenbuchnr, ZVR-Zahl)</t>
  </si>
  <si>
    <t>Ich nehme | Wir nehmen zur Kenntnis, dass Falschangaben auf deren Basis Förderungen ausgezahlt werden, strafrechtliche Konsequenzen haben können.</t>
  </si>
  <si>
    <t>• Ich erkläre|Wir erklären, dass ich|wir für das betreffende Projektvorhaben Lieferungen und Leistungen von verbundenen Unternehmen bzw. Partnerunternehmen bezogen habe|haben und diese kostengünstiger als eine externe Beauftragung sind.</t>
  </si>
  <si>
    <t>• Ich bestätige|Wir bestätigen, dass ich|wir für die jeweils betreffende Leistung drei schriftliche Preisauskünfte von unabhängigen Anbietern eingeholt habe|haben. Diese Vergleichsangebote werden der Teil-|Schlussabrechnung im Original beigelegt.</t>
  </si>
  <si>
    <t>Ich nehme|Wir nehmen zur Kenntnis, dass Falschangaben, auf deren Basis Förderungen ausgezahlt werden, strafrechtliche Konsequenzen haben können.</t>
  </si>
  <si>
    <t>vom Kunden auszufüllen</t>
  </si>
  <si>
    <t>angebotene
Skonti in %</t>
  </si>
  <si>
    <t xml:space="preserve">Angabe sämtlicher beantragter, genehmigter oder bereits erhaltener Förderungen (jedweder Art, inkl. De-minimis und nicht-beihilfenrechtlich relevanter Förderungen) in thematischem Kontext zum Vorhaben im selben Vorhabenszeitraum sowie für dieselben vertragsgegenständlichen Vorhabenskosten: </t>
  </si>
  <si>
    <t>Das ausgefüllte und unterfertigte Beiblatt 2 ist gleichzeitig mit dem unterfertigten Förderungsanbot umgehend an den KWF zu retournieren.</t>
  </si>
  <si>
    <t xml:space="preserve"> ______________________________________  ist zur Bescheinigung von Rechnungskopien</t>
  </si>
  <si>
    <t xml:space="preserve"> und Belegsausdrucken berechtigt.</t>
  </si>
  <si>
    <t>Die im Folgenden genannte Person (inkl. Angabe Funktion bzw. Abteilung) ______________</t>
  </si>
  <si>
    <r>
      <t>Förderungswerber:</t>
    </r>
    <r>
      <rPr>
        <sz val="10"/>
        <rFont val="Corbel"/>
        <family val="2"/>
      </rPr>
      <t xml:space="preserve"> </t>
    </r>
  </si>
  <si>
    <r>
      <rPr>
        <b/>
        <sz val="7.5"/>
        <rFont val="Corbel"/>
        <family val="2"/>
      </rPr>
      <t xml:space="preserve">Projektbeginn </t>
    </r>
    <r>
      <rPr>
        <sz val="7.5"/>
        <rFont val="Corbel"/>
        <family val="2"/>
      </rPr>
      <t xml:space="preserve">(Beginn der Arbeiten, rechtsverbindliche Bestellung, Lieferung, Leistung, (An)Zahlung) </t>
    </r>
    <r>
      <rPr>
        <b/>
        <sz val="7.5"/>
        <rFont val="Corbel"/>
        <family val="2"/>
      </rPr>
      <t>ab</t>
    </r>
    <r>
      <rPr>
        <sz val="7.5"/>
        <rFont val="Corbel"/>
        <family val="2"/>
      </rPr>
      <t>:</t>
    </r>
  </si>
  <si>
    <r>
      <t xml:space="preserve">Projektdurchführung bis zum </t>
    </r>
    <r>
      <rPr>
        <b/>
        <sz val="7.5"/>
        <rFont val="Corbel"/>
        <family val="2"/>
      </rPr>
      <t>Projektende am</t>
    </r>
    <r>
      <rPr>
        <sz val="7.5"/>
        <rFont val="Corbel"/>
        <family val="2"/>
      </rPr>
      <t>:</t>
    </r>
  </si>
  <si>
    <t>Lfd. Nr.</t>
  </si>
  <si>
    <t>Gegenstand der Rechnung</t>
  </si>
  <si>
    <t>Bestelldatum</t>
  </si>
  <si>
    <t>(Teil- | Schlussabrechnung)</t>
  </si>
  <si>
    <t>Name</t>
  </si>
  <si>
    <t>Wochenstunden lt. Dienstvertrag</t>
  </si>
  <si>
    <t>Stundenteiler 1980 bei Dienstnehmern mit All-in Diensverträgen (unechtes Überstundenpauschale) sowie bei Dienstnehmern, wenn in den Unterlagen des Begünstigten die Überstundenentgelte nicht mit vertretbarem Aufwand vom Bruttobezug ohne Überstunden trennbar ist.</t>
  </si>
  <si>
    <t>ATMOS Kosten-code</t>
  </si>
  <si>
    <t>Nicht förderbare Kosten gem. Beiblatt 1</t>
  </si>
  <si>
    <t>Zwischensumme förderbare Kosten</t>
  </si>
  <si>
    <t>Zwischensumme nicht förderbare Kosten</t>
  </si>
  <si>
    <t>Projektfinanzierung</t>
  </si>
  <si>
    <t>Selbsterklärung betreffend Mehrfachförderung</t>
  </si>
  <si>
    <t>1. Eigene Mittel</t>
  </si>
  <si>
    <t>2. Nicht geförderte Kredite</t>
  </si>
  <si>
    <t>3. Förderungen | Zuschüsse | Staatliche Beihilfen von anderen Stellen:</t>
  </si>
  <si>
    <t>4. Beantragte KWF-Förderung</t>
  </si>
  <si>
    <r>
      <t xml:space="preserve">Nein, es wurden </t>
    </r>
    <r>
      <rPr>
        <b/>
        <sz val="10"/>
        <rFont val="Corbel"/>
        <family val="2"/>
      </rPr>
      <t>keine</t>
    </r>
    <r>
      <rPr>
        <sz val="10"/>
        <rFont val="Corbel"/>
        <family val="2"/>
      </rPr>
      <t xml:space="preserve"> Lieferungen und Leistungen von verbundenen Unternehmen Unternehmen in Anspruch genommen.</t>
    </r>
  </si>
  <si>
    <t>Ja, es wurden Lieferungen und Leistungen von verbundenen Unternehmen Unternehmen in Anspruch genommen</t>
  </si>
  <si>
    <t>A) Die Selbstkosten (exkl. Aufschläge) der Lieferung|Leistung können mit vertretbarem Aufwand ermittelt werden und können der Förderstelle nachgewiesen werden.</t>
  </si>
  <si>
    <t>Wenn Leistungen von verbundenen Unternehmen in Anspruch genommen wurden - in welcher Art und Weise wird die Preisangemessenheit nachgewiesen?</t>
  </si>
  <si>
    <t>Beiblatt 2 - integraler Bestandteil des Förderungsanbots</t>
  </si>
  <si>
    <t>B) Die Selbstkosten (exkl. Aufschläge) der Lieferung|Leistung können NICHT mit vertretbarem Aufwand ermittelt werden, daher wurden je Beauftragung 3 Vergleichsangebote eingeholt</t>
  </si>
  <si>
    <t>Begründung, warum nicht 3 Vergleichsangebote eingeholt werden konnten und Erläuterung wie nachgewiesen wird, wie der Grundsatz der Sparsamkeit, Wirtschaftlichkeit und Wirksamkeit (Art. 30 VO (EU 966/2012) eingehalten wurde:</t>
  </si>
  <si>
    <t>C) Die Selbstkosten (exkl. Aufschläge) der Lieferung|Leistung können NICHT mit vertretbarem Aufwand ermittelt werden und es konnten NICHT 3 Vergleichsangebote eingeholt werden</t>
  </si>
  <si>
    <t>Bitte auswählen</t>
  </si>
  <si>
    <t>- Lehrlinge</t>
  </si>
  <si>
    <t>- Geringfügige Beschäftigte</t>
  </si>
  <si>
    <t>- freie Dienstnehmer</t>
  </si>
  <si>
    <t>- Arbeitnehmer in Kurzarbeit oder Altersteilzeit</t>
  </si>
  <si>
    <t>- Arbeitsverhältnisse, die auf das Bauarbeiter-Urlaubsgesetz anzuwenden ist</t>
  </si>
  <si>
    <t>- Behinderte nach dem Behindertengleichstellungsgesetz</t>
  </si>
  <si>
    <t>Hierzu zählen lt. NFFR Art. 7 iVm den Erläuterungen zu den NFFR Art 7:</t>
  </si>
  <si>
    <t>- Nettobasisbezug</t>
  </si>
  <si>
    <t>- Zulagen (sofern in Betriebsvereinbarung, Kollektivvertrag oder per Gesetz festgelegt)</t>
  </si>
  <si>
    <t>- Lohnsteuer</t>
  </si>
  <si>
    <t>- Sozialversicherungsbeitrag des Dienstnehmers</t>
  </si>
  <si>
    <t xml:space="preserve">Einige Dienstgeberabgaben sind mit der Höchstbemessungsgrundlage gedeckelt (vgl. NFFR Anhang 1). Falls der förderfähige Bruttojahresbezug über der Höchstbemessungsgrundlage liegt, ist in diesem Feld die Höchstbemessungsgrundlage einzutragen. </t>
  </si>
  <si>
    <t>Liegt der förderfähige Bruttojahresbezug unter der Höchstbemessungsgrundlage ist hier nochmals der förderfähige Bruttojahresbezug einzutragen.</t>
  </si>
  <si>
    <t>- Krankenversicherungsbeitrag</t>
  </si>
  <si>
    <t>- Pensionsversicherungsbeitrag</t>
  </si>
  <si>
    <t>- Arbeitslosenversicherungsbeitrag</t>
  </si>
  <si>
    <t>- Unfallversicherungsbeitrag</t>
  </si>
  <si>
    <t>- Wohnbau-Förderungsbeitrag</t>
  </si>
  <si>
    <t>- Zuschlag nach dem Insolvenz-Entgeltsicherungsgesetz</t>
  </si>
  <si>
    <t>- Dienstgeberbeitrag zum Familienlastenausgleichsfonds</t>
  </si>
  <si>
    <t>- Zuschlag zum DG zum Familienlastenausgleichsfonds</t>
  </si>
  <si>
    <t>- Kommunalsteuer</t>
  </si>
  <si>
    <t>- Beitrag zur betrieblichen Mitarbeitervorsorgekasse</t>
  </si>
  <si>
    <t>- Pensionskassenbeiträge des Dienstgebers</t>
  </si>
  <si>
    <t>Die Berechnung erfolgt automatisch anhand der eingegebenen Daten und mittels der Formel gemäß NFFR Anhang I.</t>
  </si>
  <si>
    <t>Paraphenprobe der Person, die zum Bescheinigen ermächtigt wird:</t>
  </si>
  <si>
    <t>Unterschriftenprobe der Person, die zum Bescheinigen ermächtigt wird:</t>
  </si>
  <si>
    <t>Bitte Art der Abrechnung ankreuzen:</t>
  </si>
  <si>
    <t>Erläuterungen | Ausfüllhilfe (hinsichtlich der detaillierten Beschreibungen und Vorgaben wird auf die NFFR und die Erläuterungen zu den NFFR verwiesen)</t>
  </si>
  <si>
    <t>Selbsterklärung in Bezug auf Lieferungen und Leistungen von verbundenen Unternehmen und Partnerunternehmen</t>
  </si>
  <si>
    <t>Gemäß Art. 6 (4) NFFR.: »Lieferungen und Leistungen zwischen verbundenen Unternehmen bzw. Partnerunternehmen, beide definiert gem. Anhang I der VO (EU) 651|2014 sind förderungsfähig, sofern sie zu Selbstkosten ohne Aufschläge verrechnet werden. Wenn diese mit einem vertretbaren Aufwand nicht ermittelt werden können, muss die Lieferung|Leistung nachweisbar kostengünstiger sein als eine externe Beauftragung. Die Preisangemessenheit ist in diesem Falle unabhängig von Förderintensität und Rechnungsbetrag durch die Einholung von drei schriftlichen Preisauskünften von vom Begünstigten unabhängigen Anbietern nachzuweisen. Abweichungen von diesem Nachweis der Preisangemessenheit sind zu begründen und zu dokumentieren.«</t>
  </si>
  <si>
    <t xml:space="preserve">Ich erkläre|Wir erklären, dass ich|wir alle Angaben nach bestem Wissen und Gewissen gemacht habe|haben und diese durch entsprechende Unterlagen belegen kann|können. Weiters verpflichte|n ich|wir mich|uns, alle Änderungen zu diesen Angaben unverzüglich schriftlich bekanntzugeben. </t>
  </si>
  <si>
    <t xml:space="preserve">Ich erkläre|Wir erklären, dass ich|wir alle Angaben nach bestem Wissen und Gewissen gemacht habe|haben und diese durch entsprechende Unterlagen belegen kann|können. 
Ich erkläre|Wir erklären rechtsverbindlich, dass ich|wir die für das vorliegende Projektvorhaben eingereichten Kosten bei keiner weiteren Stelle, als den oben explizit angeführten Stellen, geltend gemacht habe|haben bzw. geltend machen werde|werden und diese Kosten von keiner anderen Stelle in unzulässiger Weise gefördert wurden|werden.
Weiters verpflichte|n ich|wir mich|uns, alle Änderungen zu diesen Angaben unverzüglich schriftlich bekanntzugeben. </t>
  </si>
  <si>
    <t>Förderstelle</t>
  </si>
  <si>
    <t>Betrag erhalten</t>
  </si>
  <si>
    <t xml:space="preserve">Es wird bestätigt, dass alle in der Abrechnung angeführten Rechnungen und Zahlungen das oben angeführte Projekt betreffen und diese zur Gänze bezahlt worden sind. </t>
  </si>
  <si>
    <t>Teilabrechnung Nr. _____________</t>
  </si>
  <si>
    <t>Bestätigung Teil- | Schlussabrechnung</t>
  </si>
  <si>
    <t>Höhe der Förderung</t>
  </si>
  <si>
    <t>Schlussabrechnung (Projekt ist zur Gänze abgeschlossen  und  Projektvorhaben wurde vertragsgemäß umgesetzt)</t>
  </si>
  <si>
    <t>- Öffentliche Bedienstete, die bei einer Versicherungsanstalt für öffentliche Bedienstete versichert sind, sowie Vertragsbedienstete mit Dienstvertrag nach öffentlichen Recht</t>
  </si>
  <si>
    <t>Name in Druckbuchstaben</t>
  </si>
  <si>
    <t xml:space="preserve">Ort, Datum                                          </t>
  </si>
  <si>
    <t>Firmenmäßige Fertigung des Förderungswerbers*</t>
  </si>
  <si>
    <t>* Für den Fall, dass die zeichnungsberechtigte Person (firmenmäßige Fertigung) nicht mit jener auf dem Förderungsanbot übereinstimmt, ist ein Identitätsnachweis (Reisepasskopie) den Abrechnungsunterlagen beizulegen.</t>
  </si>
  <si>
    <t>Straße</t>
  </si>
  <si>
    <t>PLZ, Ort</t>
  </si>
  <si>
    <t>Kostenpostion-|art gem. Beiblatt 1</t>
  </si>
  <si>
    <t>Soll | Ist-Vergleich förderbarer Kosten (in EUR) *</t>
  </si>
  <si>
    <t>Gesamtprojektkosten</t>
  </si>
  <si>
    <t>Bestätigung Vorlage Rechnungen und Zahlungsbelege</t>
  </si>
  <si>
    <t>Ich nehme | Wir nehmen zur Kenntnis, dass falsche Angaben oder das Verschweigen maßgebender Tatsachen die Einstellung und Rückforderung der bezogenen Zuschussleistung bewirken können, außerdem in solchen Fällen eine Geldstrafe verhängt oder eine Strafanzeige gegen mich | uns erstattet werden kann.</t>
  </si>
  <si>
    <t>Betrag beantragt|genehmigt</t>
  </si>
  <si>
    <t>Art der Beihilfe</t>
  </si>
  <si>
    <t>Geb.Datum, Firmenbuchnr, ZVR-Zahl</t>
  </si>
  <si>
    <t>Identifikation:</t>
  </si>
  <si>
    <t>Bitte je Kalenderjahr und Mitarbeiter eine eigene Zeile anlegen</t>
  </si>
  <si>
    <t>Der Stundenteiler wird bei geringeren Wochenarbeitstunden und|oder unterjährigem Ein- und Austritt aliquotiert. Die Berechnung des Stundenteilers erfolgt automatisch auf Basis der getroffenen Eingaben.</t>
  </si>
  <si>
    <t># Abrechnung</t>
  </si>
  <si>
    <t>ATMOS 
Kostenart</t>
  </si>
  <si>
    <r>
      <rPr>
        <b/>
        <u/>
        <sz val="10"/>
        <color theme="0"/>
        <rFont val="Corbel"/>
        <family val="2"/>
      </rPr>
      <t>Nur bei öffentl. Vergaben:</t>
    </r>
    <r>
      <rPr>
        <b/>
        <sz val="10"/>
        <color theme="0"/>
        <rFont val="Corbel"/>
        <family val="2"/>
      </rPr>
      <t xml:space="preserve">
Art des Vergabeverfahrens</t>
    </r>
  </si>
  <si>
    <t>Preisangemessenheit nachgewiesen</t>
  </si>
  <si>
    <t>Lieferant|
Dienstleister</t>
  </si>
  <si>
    <t>Leistungszeitraum | Lieferdatum</t>
  </si>
  <si>
    <t>Rechnungsbetrag
brutto</t>
  </si>
  <si>
    <t>Rechnungsbetrag
netto</t>
  </si>
  <si>
    <t>Anlagen-| Inventarnummer</t>
  </si>
  <si>
    <t>Buchführungscode, Rechnungskreis etc.</t>
  </si>
  <si>
    <t>Summen</t>
  </si>
  <si>
    <t>Aktivierungsbestätigung (nur bei investiven Vorhaben)</t>
  </si>
  <si>
    <t>Es wird bestätigt, dass sämtliche Projektkosten in folgender Höhe zur Gänze in der Bilanz als Anlagevermögen aktiviert sind | werden:</t>
  </si>
  <si>
    <t>Bitte hier Betrag in EUR eingeben</t>
  </si>
  <si>
    <t>Angabe der Förderstelle inkl. Angabe der Art der Beihilfe (z. B. erp-Kredit, Forschungsprämie, (ev. Investitionsprämie), AMS-Förderung usw.) inkl. Angabe des Status der Beihilfe (beantragt oder genehmigt oder bereits erhalten)</t>
  </si>
  <si>
    <t>Letzte projektrelevante Zahlung der Personalkosten:</t>
  </si>
  <si>
    <t>TT.MM.JJJJ</t>
  </si>
  <si>
    <t>ATMOS Kostenart</t>
  </si>
  <si>
    <t>Vor- und Nachname der Mitarbeiterin|des Mitarbeiters</t>
  </si>
  <si>
    <r>
      <t>All-In-Vertrag bzw. unechte Überstunden-pauschale</t>
    </r>
    <r>
      <rPr>
        <b/>
        <vertAlign val="superscript"/>
        <sz val="10"/>
        <color theme="0"/>
        <rFont val="Corbel"/>
        <family val="2"/>
      </rPr>
      <t>1</t>
    </r>
  </si>
  <si>
    <r>
      <t>Beginn Abrechnungsperiode bzw. Eintritt</t>
    </r>
    <r>
      <rPr>
        <b/>
        <vertAlign val="superscript"/>
        <sz val="10"/>
        <color theme="0"/>
        <rFont val="Corbel"/>
        <family val="2"/>
      </rPr>
      <t>2</t>
    </r>
  </si>
  <si>
    <r>
      <t>Ende Abrechnungsperiode bzw. Austritt</t>
    </r>
    <r>
      <rPr>
        <b/>
        <vertAlign val="superscript"/>
        <sz val="10"/>
        <color theme="0"/>
        <rFont val="Corbel"/>
        <family val="2"/>
      </rPr>
      <t>2</t>
    </r>
  </si>
  <si>
    <r>
      <t>Kalenderjahr der Abrechnung</t>
    </r>
    <r>
      <rPr>
        <b/>
        <vertAlign val="superscript"/>
        <sz val="10"/>
        <color theme="0"/>
        <rFont val="Corbel"/>
        <family val="2"/>
      </rPr>
      <t>3</t>
    </r>
  </si>
  <si>
    <r>
      <t>Ausmaß der Projekttätigkeit</t>
    </r>
    <r>
      <rPr>
        <b/>
        <vertAlign val="superscript"/>
        <sz val="10"/>
        <color theme="0"/>
        <rFont val="Corbel"/>
        <family val="2"/>
      </rPr>
      <t>4</t>
    </r>
  </si>
  <si>
    <r>
      <t>Förderfähiger Bruttobezug im Abrechnungszeitraum</t>
    </r>
    <r>
      <rPr>
        <b/>
        <vertAlign val="superscript"/>
        <sz val="10"/>
        <color theme="0"/>
        <rFont val="Corbel"/>
        <family val="2"/>
      </rPr>
      <t>6</t>
    </r>
  </si>
  <si>
    <r>
      <t>Förderfähiger Bruttobezug bis Höchstbemessungsgrundlage</t>
    </r>
    <r>
      <rPr>
        <b/>
        <vertAlign val="superscript"/>
        <sz val="10"/>
        <color theme="0"/>
        <rFont val="Corbel"/>
        <family val="2"/>
      </rPr>
      <t>7</t>
    </r>
  </si>
  <si>
    <r>
      <t>Förderfähige Dienstgeber-lohnnebenkosten</t>
    </r>
    <r>
      <rPr>
        <b/>
        <vertAlign val="superscript"/>
        <sz val="10"/>
        <color theme="0"/>
        <rFont val="Corbel"/>
        <family val="2"/>
      </rPr>
      <t>8</t>
    </r>
  </si>
  <si>
    <r>
      <t>Stundenteiler</t>
    </r>
    <r>
      <rPr>
        <b/>
        <vertAlign val="superscript"/>
        <sz val="10"/>
        <color theme="0"/>
        <rFont val="Corbel"/>
        <family val="2"/>
      </rPr>
      <t>9</t>
    </r>
  </si>
  <si>
    <r>
      <t>Stundensatz</t>
    </r>
    <r>
      <rPr>
        <b/>
        <vertAlign val="superscript"/>
        <sz val="10"/>
        <color theme="0"/>
        <rFont val="Corbel"/>
        <family val="2"/>
      </rPr>
      <t>10</t>
    </r>
  </si>
  <si>
    <r>
      <t>Gesamtstunden im Abrechnungszeitraum</t>
    </r>
    <r>
      <rPr>
        <b/>
        <vertAlign val="superscript"/>
        <sz val="10"/>
        <color theme="0"/>
        <rFont val="Corbel"/>
        <family val="2"/>
      </rPr>
      <t>11</t>
    </r>
  </si>
  <si>
    <r>
      <t>nachgewiesene
Projektstunden</t>
    </r>
    <r>
      <rPr>
        <b/>
        <vertAlign val="superscript"/>
        <sz val="10"/>
        <color theme="0"/>
        <rFont val="Corbel"/>
        <family val="2"/>
      </rPr>
      <t>12</t>
    </r>
  </si>
  <si>
    <t>1 Angabe über All-In-Vertrag bzw. unechte Überstundenpauschale</t>
  </si>
  <si>
    <t>Bei Projektmitarbeitern mit All-in-Dienstverträgen (unechtes Überstundenpauschale) oder wenn die Überstundenentgelte nicht mit vertretbarem Aufwand von den Bruttobezügen ohne Überstunden trennbar sind, ist hier "Ja" auszuwählen.</t>
  </si>
  <si>
    <t>2 Beginn der Abrechnungsperiode bzw. Eintritt (spätestes Datum) | Ende Abrechnungsperiode bzw. Austritt (frühestes Datum)</t>
  </si>
  <si>
    <t>Beginn der aktuellen Abrechnungsperiode eingeben, es sei denn der Projektmitarbeiter ist erst nach dem Beginn der Abrechnungsperiode eingetreten.</t>
  </si>
  <si>
    <t>Ende der aktuellen Abrechnungsperiode eingeben, es sei denn der Projektmitarbeiter ist vor dem Ende der Abrechnungsperiode ausgetreten.</t>
  </si>
  <si>
    <t>Angabe im Datumsformat (TT.MM.JJJ)</t>
  </si>
  <si>
    <t>3 Kalenderjahr der Abrechnung:</t>
  </si>
  <si>
    <t>Bei Abrechnungszeiträumen, die ein Kalenderjahr überschreiten, ist die Abrechnung desselben Projektmitarbieiters auf zwei (oder mehr) Zeilen aufzuteilen.</t>
  </si>
  <si>
    <t>4 Ausmaß der Projekttätigkeit:</t>
  </si>
  <si>
    <t>Das Ausmaß der Projekttätigkeit (zur Gänze oder anteilg im Projekt beschäftigt) ist in der Regel im Rahmen der Genehmigung festzulegen und zieht unterschiedliche Berechnungsmodi nach sich.</t>
  </si>
  <si>
    <t>Ein Wechsel eines Projektmitarbeiters von bspw. anteilig auf zur Gänze im Projekt beschäftigt, ist in der Regel innerhalb desselben Projektvorhabens nicht möglich.</t>
  </si>
  <si>
    <t>5 Laut Förderungsvertrag genehmigtes Personalkostenverfahren gem. Art. 7, Abs. 2, lit. a oder c NFFR (SSE01 oder ISK01):</t>
  </si>
  <si>
    <t>Für folgende Beschäftigungsgruppen sind die Dienstgeberlohnnebenkosten jedenfalls zu ISTKOSTEN zu berechnen:</t>
  </si>
  <si>
    <t>6 Förderfähiger Bruttobezug des Projektmitarbeiters im Abrechnungszeitraum:</t>
  </si>
  <si>
    <t>- Pauschalen für Überstunden, wenn Betrag nicht extra am Lohnkonto ersichtlich ("All-In"); ansonsten Bruttobezug ohne Überstundenentgelte bzw.- pauschale</t>
  </si>
  <si>
    <t>- Variable Gehaltsbestandteile bzw. Prämien (sofern in Betriebsvereinbarung, Kollektivvertrag oder per Gesetz festgelegt. Nicht förderfähig sind Prämien, die ausschließlich im Zusammenhang mit dem geförderten Vorhaben gewährt werden)</t>
  </si>
  <si>
    <t>7 Förderfähiger Bruttobezug des Projektmitarbeiters im Abrechnungszeitraum bis zur Höhe der Höchstbemessungsgrundlage</t>
  </si>
  <si>
    <t>8 Nur bei IST-Kosten zu befüllen: Förderfähige Dienstgeberlohnnebenkosten im Abrechnungszeitraum:</t>
  </si>
  <si>
    <t>9 Stundenteiler auf Basis von 40 Stunden pro Woche</t>
  </si>
  <si>
    <t>Stundenteiler 1800 wenn kein All-in Vertrag bzw. unechte Überstundenpauschale (siehe Pkt. 1)</t>
  </si>
  <si>
    <t>10 Stundensatz</t>
  </si>
  <si>
    <t>11 Nur bei IST-Kosten zu befüllen: Gesamtstundenlisten über sämtliche Tätigkeiten (Anwesenheitsstunden)</t>
  </si>
  <si>
    <t>Zeiten für Urlaub, Feiertag, Krankenstand, Zeitausgleich sind mit „0“ in Ansatz zu bringen</t>
  </si>
  <si>
    <t>12 Nur bei anteilig im projekt beschäftigten Mitarbeitern: Nachgewiesene Projektstunden</t>
  </si>
  <si>
    <t>Anzahl der tatsächlich im Projekt geleisteten Stunden in Übereinstimmung mit den entsprechenden Nachweisen (Projektstundenaufzeichnungen).</t>
  </si>
  <si>
    <t>Grau hinterlege Felder nicht ausfüllen!</t>
  </si>
  <si>
    <r>
      <t>Genehmigtes Personalkostenverfahren</t>
    </r>
    <r>
      <rPr>
        <vertAlign val="superscript"/>
        <sz val="10"/>
        <rFont val="Corbel"/>
        <family val="2"/>
      </rPr>
      <t>5</t>
    </r>
    <r>
      <rPr>
        <sz val="10"/>
        <rFont val="Corbel"/>
        <family val="2"/>
      </rPr>
      <t>:</t>
    </r>
  </si>
  <si>
    <t>Förderungsrelevante Kosten</t>
  </si>
  <si>
    <t>Personalkosten</t>
  </si>
  <si>
    <t>Datum der Abrechnung eingeben</t>
  </si>
  <si>
    <r>
      <rPr>
        <b/>
        <sz val="12"/>
        <rFont val="Corbel"/>
        <family val="2"/>
      </rPr>
      <t>Projektbeginn</t>
    </r>
    <r>
      <rPr>
        <sz val="12"/>
        <rFont val="Corbel"/>
        <family val="2"/>
      </rPr>
      <t xml:space="preserve"> (Beginn der Arbeiten, Bestellung, Lieferung, Leistung, (An)Zahlung) </t>
    </r>
    <r>
      <rPr>
        <b/>
        <sz val="12"/>
        <rFont val="Corbel"/>
        <family val="2"/>
      </rPr>
      <t>ab</t>
    </r>
    <r>
      <rPr>
        <sz val="12"/>
        <rFont val="Corbel"/>
        <family val="2"/>
      </rPr>
      <t>:</t>
    </r>
  </si>
  <si>
    <r>
      <t xml:space="preserve">Projektdurchführung bis zum </t>
    </r>
    <r>
      <rPr>
        <b/>
        <sz val="12"/>
        <rFont val="Corbel"/>
        <family val="2"/>
      </rPr>
      <t>Projektende am:</t>
    </r>
  </si>
  <si>
    <t>Kundennummer:</t>
  </si>
  <si>
    <t>Verflechtung</t>
  </si>
  <si>
    <t>Rechnungs-nummer</t>
  </si>
  <si>
    <t>Rechnungs-datum</t>
  </si>
  <si>
    <t>Zahlungs-betrag</t>
  </si>
  <si>
    <t>Zahlungs-datum</t>
  </si>
  <si>
    <t>förderungs-relevante Kosten</t>
  </si>
  <si>
    <r>
      <t xml:space="preserve">Die Förderfähigen Personalkosten pro Mitarbeiter, die vom Förderwerber errechnet werden sind in der entsprechenden Position im Beiblatt 4 | Seite 1 in der Spalte "förderungsrelevante Kosten" einzutragen. 
</t>
    </r>
    <r>
      <rPr>
        <b/>
        <sz val="11"/>
        <rFont val="Corbel"/>
        <family val="2"/>
      </rPr>
      <t xml:space="preserve">Gegenständliches Beiblatt dient als Unterstützung zur Berechnung der förderfähigen Personalkosten. Das darin errechnete Ergebnis stellt jedoch keinen Anspruch auf die Anerkennung förderbarer Personalkosten dar. Bei Abweichungen im Rahmen der Verwaltungsüberprüfungen (FLC) gelten immer die in den Rechtsgrundlagen definierten Vorgaben zur Berechnung und Anerkennung förderfähiger Personalkosten.
</t>
    </r>
    <r>
      <rPr>
        <sz val="11"/>
        <rFont val="Corbel"/>
        <family val="2"/>
      </rPr>
      <t xml:space="preserve">Die förderfähigen Kosten auf diesem Beiblatt müssen mit den förderungsrelevanten Kosten auf Beiblatt 4 | Seite 1 übereinstimmen.
</t>
    </r>
    <r>
      <rPr>
        <b/>
        <sz val="11"/>
        <rFont val="Corbel"/>
        <family val="2"/>
      </rPr>
      <t>Grau hinterlegte Felder bitte nicht ausfüllen bzw- überschreiben.</t>
    </r>
  </si>
  <si>
    <t>Abgabenfreie und förderfähige Gehaltsbestandteile (z.B. Teuerungsprämie)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</si>
</sst>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dd/mm/yyyy;@"/>
    <numFmt numFmtId="165" formatCode="[$-407]mmm/\ yy;@"/>
  </numFmts>
  <fonts count="43" x14ac:knownFonts="1">
    <font>
      <sz val="10"/>
      <name val="Arial"/>
    </font>
    <font>
      <sz val="10"/>
      <name val="Arial"/>
      <family val="2"/>
    </font>
    <font>
      <sz val="10"/>
      <name val="Corbel"/>
      <family val="2"/>
    </font>
    <font>
      <b/>
      <sz val="10"/>
      <name val="Corbel"/>
      <family val="2"/>
    </font>
    <font>
      <sz val="10"/>
      <color indexed="8"/>
      <name val="Corbel"/>
      <family val="2"/>
    </font>
    <font>
      <b/>
      <sz val="10"/>
      <color indexed="8"/>
      <name val="Corbel"/>
      <family val="2"/>
    </font>
    <font>
      <sz val="8"/>
      <name val="Corbel"/>
      <family val="2"/>
    </font>
    <font>
      <b/>
      <sz val="8"/>
      <name val="Corbel"/>
      <family val="2"/>
    </font>
    <font>
      <b/>
      <sz val="8"/>
      <color indexed="8"/>
      <name val="Corbel"/>
      <family val="2"/>
    </font>
    <font>
      <b/>
      <sz val="7.5"/>
      <name val="Corbel"/>
      <family val="2"/>
    </font>
    <font>
      <sz val="7.5"/>
      <name val="Corbel"/>
      <family val="2"/>
    </font>
    <font>
      <sz val="7.5"/>
      <color indexed="8"/>
      <name val="Corbel"/>
      <family val="2"/>
    </font>
    <font>
      <sz val="8"/>
      <color indexed="8"/>
      <name val="Corbel"/>
      <family val="2"/>
    </font>
    <font>
      <b/>
      <sz val="7.5"/>
      <color indexed="8"/>
      <name val="Corbel"/>
      <family val="2"/>
    </font>
    <font>
      <b/>
      <i/>
      <u/>
      <sz val="10"/>
      <name val="Corbel"/>
      <family val="2"/>
    </font>
    <font>
      <b/>
      <sz val="11"/>
      <name val="Corbel"/>
      <family val="2"/>
    </font>
    <font>
      <b/>
      <sz val="10.5"/>
      <name val="Corbel"/>
      <family val="2"/>
    </font>
    <font>
      <u/>
      <sz val="10"/>
      <name val="Corbel"/>
      <family val="2"/>
    </font>
    <font>
      <i/>
      <sz val="10"/>
      <color indexed="8"/>
      <name val="Corbel"/>
      <family val="2"/>
    </font>
    <font>
      <i/>
      <sz val="10"/>
      <name val="Corbel"/>
      <family val="2"/>
    </font>
    <font>
      <sz val="9"/>
      <name val="Corbel"/>
      <family val="2"/>
    </font>
    <font>
      <sz val="10"/>
      <color theme="1"/>
      <name val="Arial"/>
      <family val="2"/>
    </font>
    <font>
      <sz val="11"/>
      <color theme="1"/>
      <name val="Verdana"/>
      <family val="2"/>
    </font>
    <font>
      <sz val="10"/>
      <color theme="1"/>
      <name val="Corbel"/>
      <family val="2"/>
    </font>
    <font>
      <i/>
      <sz val="10"/>
      <color theme="1"/>
      <name val="Corbel"/>
      <family val="2"/>
    </font>
    <font>
      <sz val="11"/>
      <color theme="1"/>
      <name val="Corbel"/>
      <family val="2"/>
    </font>
    <font>
      <u/>
      <sz val="10"/>
      <color theme="1"/>
      <name val="Corbel"/>
      <family val="2"/>
    </font>
    <font>
      <sz val="11"/>
      <name val="Corbel"/>
      <family val="2"/>
    </font>
    <font>
      <b/>
      <sz val="12"/>
      <name val="Corbel"/>
      <family val="2"/>
    </font>
    <font>
      <b/>
      <i/>
      <sz val="10"/>
      <name val="Arial"/>
      <family val="2"/>
    </font>
    <font>
      <b/>
      <sz val="10"/>
      <color theme="0"/>
      <name val="Corbel"/>
      <family val="2"/>
    </font>
    <font>
      <b/>
      <u/>
      <sz val="10"/>
      <color theme="0"/>
      <name val="Corbel"/>
      <family val="2"/>
    </font>
    <font>
      <i/>
      <sz val="7.5"/>
      <color indexed="8"/>
      <name val="Corbel"/>
      <family val="2"/>
    </font>
    <font>
      <b/>
      <vertAlign val="superscript"/>
      <sz val="10"/>
      <color theme="0"/>
      <name val="Corbel"/>
      <family val="2"/>
    </font>
    <font>
      <vertAlign val="superscript"/>
      <sz val="10"/>
      <name val="Corbel"/>
      <family val="2"/>
    </font>
    <font>
      <b/>
      <sz val="14"/>
      <name val="Corbel"/>
      <family val="2"/>
    </font>
    <font>
      <sz val="12"/>
      <name val="Corbel"/>
      <family val="2"/>
    </font>
    <font>
      <sz val="16"/>
      <name val="Corbel"/>
      <family val="2"/>
    </font>
    <font>
      <b/>
      <sz val="16"/>
      <name val="Corbel"/>
      <family val="2"/>
    </font>
    <font>
      <b/>
      <sz val="12"/>
      <color indexed="8"/>
      <name val="Corbel"/>
      <family val="2"/>
    </font>
    <font>
      <sz val="12"/>
      <color indexed="8"/>
      <name val="Corbel"/>
      <family val="2"/>
    </font>
    <font>
      <i/>
      <sz val="12"/>
      <color indexed="8"/>
      <name val="Corbel"/>
      <family val="2"/>
    </font>
    <font>
      <b/>
      <sz val="9"/>
      <color indexed="81"/>
      <name val="Segoe UI"/>
      <family val="2"/>
    </font>
  </fonts>
  <fills count="9">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1"/>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tint="-0.34998626667073579"/>
        <bgColor indexed="64"/>
      </patternFill>
    </fill>
    <fill>
      <patternFill patternType="solid">
        <fgColor theme="4"/>
        <bgColor theme="4"/>
      </patternFill>
    </fill>
  </fills>
  <borders count="25">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diagonal/>
    </border>
    <border>
      <left/>
      <right style="thin">
        <color indexed="64"/>
      </right>
      <top/>
      <bottom/>
      <diagonal/>
    </border>
    <border>
      <left style="thin">
        <color indexed="64"/>
      </left>
      <right style="thin">
        <color indexed="64"/>
      </right>
      <top/>
      <bottom/>
      <diagonal/>
    </border>
    <border>
      <left style="thin">
        <color theme="0"/>
      </left>
      <right style="thin">
        <color theme="0"/>
      </right>
      <top/>
      <bottom style="thick">
        <color theme="0"/>
      </bottom>
      <diagonal/>
    </border>
    <border>
      <left style="thin">
        <color theme="0"/>
      </left>
      <right/>
      <top/>
      <bottom style="thick">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diagonal/>
    </border>
    <border>
      <left style="thin">
        <color theme="0"/>
      </left>
      <right style="thin">
        <color theme="0"/>
      </right>
      <top/>
      <bottom/>
      <diagonal/>
    </border>
    <border>
      <left style="thin">
        <color theme="0"/>
      </left>
      <right/>
      <top/>
      <bottom/>
      <diagonal/>
    </border>
  </borders>
  <cellStyleXfs count="6">
    <xf numFmtId="0" fontId="0" fillId="0" borderId="0"/>
    <xf numFmtId="43" fontId="1" fillId="0" borderId="0" applyFont="0" applyFill="0" applyBorder="0" applyAlignment="0" applyProtection="0"/>
    <xf numFmtId="0" fontId="1" fillId="0" borderId="0"/>
    <xf numFmtId="0" fontId="21" fillId="0" borderId="0"/>
    <xf numFmtId="0" fontId="22" fillId="0" borderId="0"/>
    <xf numFmtId="0" fontId="1" fillId="0" borderId="0"/>
  </cellStyleXfs>
  <cellXfs count="395">
    <xf numFmtId="0" fontId="0" fillId="0" borderId="0" xfId="0"/>
    <xf numFmtId="0" fontId="2" fillId="0" borderId="0" xfId="0" applyFont="1" applyProtection="1"/>
    <xf numFmtId="0" fontId="3" fillId="0" borderId="0" xfId="0" applyFont="1" applyProtection="1"/>
    <xf numFmtId="0" fontId="2" fillId="0" borderId="0" xfId="0" applyFont="1" applyBorder="1" applyAlignment="1" applyProtection="1">
      <alignment horizontal="left"/>
    </xf>
    <xf numFmtId="0" fontId="3" fillId="0" borderId="1" xfId="0" applyFont="1" applyBorder="1" applyProtection="1"/>
    <xf numFmtId="0" fontId="2" fillId="0" borderId="2" xfId="0" applyFont="1" applyBorder="1" applyProtection="1"/>
    <xf numFmtId="0" fontId="3" fillId="0" borderId="0" xfId="0" applyFont="1" applyBorder="1" applyAlignment="1" applyProtection="1">
      <alignment horizontal="left"/>
    </xf>
    <xf numFmtId="0" fontId="4" fillId="0" borderId="3" xfId="0" applyFont="1" applyBorder="1" applyAlignment="1" applyProtection="1">
      <alignment horizontal="right" vertical="top" wrapText="1"/>
    </xf>
    <xf numFmtId="0" fontId="4" fillId="0" borderId="7" xfId="0" applyFont="1" applyBorder="1" applyAlignment="1" applyProtection="1">
      <alignment horizontal="right" vertical="top" wrapText="1"/>
    </xf>
    <xf numFmtId="4" fontId="4" fillId="0" borderId="7" xfId="0" applyNumberFormat="1" applyFont="1" applyFill="1" applyBorder="1" applyAlignment="1" applyProtection="1">
      <alignment horizontal="right" vertical="top" wrapText="1"/>
      <protection locked="0"/>
    </xf>
    <xf numFmtId="10" fontId="4" fillId="0" borderId="7" xfId="0" applyNumberFormat="1" applyFont="1" applyFill="1" applyBorder="1" applyAlignment="1" applyProtection="1">
      <alignment horizontal="right" vertical="top" wrapText="1"/>
      <protection locked="0"/>
    </xf>
    <xf numFmtId="4" fontId="4" fillId="0" borderId="7" xfId="0" applyNumberFormat="1" applyFont="1" applyBorder="1" applyAlignment="1" applyProtection="1">
      <alignment horizontal="right" vertical="top" wrapText="1"/>
      <protection locked="0"/>
    </xf>
    <xf numFmtId="10" fontId="4" fillId="0" borderId="7" xfId="0" applyNumberFormat="1" applyFont="1" applyBorder="1" applyAlignment="1" applyProtection="1">
      <alignment horizontal="right" vertical="top" wrapText="1"/>
      <protection locked="0"/>
    </xf>
    <xf numFmtId="0" fontId="4" fillId="0" borderId="8" xfId="0" applyNumberFormat="1" applyFont="1" applyFill="1" applyBorder="1" applyAlignment="1" applyProtection="1">
      <alignment horizontal="left" vertical="top" wrapText="1"/>
      <protection locked="0"/>
    </xf>
    <xf numFmtId="0" fontId="4" fillId="0" borderId="9" xfId="0" applyNumberFormat="1" applyFont="1" applyFill="1" applyBorder="1" applyAlignment="1" applyProtection="1">
      <alignment horizontal="left" vertical="top" wrapText="1"/>
      <protection locked="0"/>
    </xf>
    <xf numFmtId="4" fontId="4" fillId="0" borderId="10" xfId="0" applyNumberFormat="1" applyFont="1" applyFill="1" applyBorder="1" applyAlignment="1" applyProtection="1">
      <alignment horizontal="right" vertical="top"/>
      <protection locked="0"/>
    </xf>
    <xf numFmtId="10" fontId="4" fillId="0" borderId="10" xfId="0" applyNumberFormat="1" applyFont="1" applyFill="1" applyBorder="1" applyAlignment="1" applyProtection="1">
      <alignment horizontal="right" vertical="top"/>
      <protection locked="0"/>
    </xf>
    <xf numFmtId="10" fontId="4" fillId="0" borderId="10" xfId="0" applyNumberFormat="1" applyFont="1" applyBorder="1" applyAlignment="1" applyProtection="1">
      <alignment horizontal="right" vertical="top"/>
      <protection locked="0"/>
    </xf>
    <xf numFmtId="0" fontId="2" fillId="0" borderId="0" xfId="0" applyFont="1" applyFill="1" applyProtection="1"/>
    <xf numFmtId="0" fontId="4" fillId="0" borderId="0" xfId="0" applyFont="1" applyFill="1" applyAlignment="1" applyProtection="1">
      <alignment horizontal="left"/>
    </xf>
    <xf numFmtId="0" fontId="2" fillId="0" borderId="0" xfId="0" applyFont="1" applyFill="1" applyAlignment="1" applyProtection="1">
      <alignment horizontal="left"/>
    </xf>
    <xf numFmtId="0" fontId="3" fillId="0" borderId="11" xfId="0" applyFont="1" applyBorder="1" applyAlignment="1" applyProtection="1">
      <alignment vertical="top" wrapText="1"/>
    </xf>
    <xf numFmtId="0" fontId="2" fillId="0" borderId="11" xfId="0" applyFont="1" applyBorder="1" applyProtection="1"/>
    <xf numFmtId="0" fontId="3" fillId="0" borderId="11" xfId="0" applyFont="1" applyBorder="1" applyAlignment="1" applyProtection="1">
      <alignment horizontal="left" vertical="top" wrapText="1"/>
      <protection locked="0"/>
    </xf>
    <xf numFmtId="0" fontId="3" fillId="0" borderId="7" xfId="0" applyFont="1" applyBorder="1"/>
    <xf numFmtId="0" fontId="3" fillId="0" borderId="7" xfId="0" applyFont="1" applyBorder="1" applyAlignment="1" applyProtection="1"/>
    <xf numFmtId="0" fontId="3" fillId="0" borderId="0" xfId="0" applyFont="1" applyBorder="1" applyProtection="1"/>
    <xf numFmtId="0" fontId="2" fillId="0" borderId="7" xfId="0" applyFont="1" applyBorder="1" applyAlignment="1" applyProtection="1"/>
    <xf numFmtId="0" fontId="2" fillId="0" borderId="0" xfId="0" applyFont="1" applyBorder="1" applyAlignment="1" applyProtection="1"/>
    <xf numFmtId="0" fontId="2" fillId="0" borderId="11" xfId="0" applyFont="1" applyBorder="1" applyAlignment="1" applyProtection="1"/>
    <xf numFmtId="0" fontId="2" fillId="0" borderId="7" xfId="0" applyFont="1" applyBorder="1" applyAlignment="1" applyProtection="1">
      <alignment horizontal="left"/>
    </xf>
    <xf numFmtId="0" fontId="2" fillId="0" borderId="11" xfId="0" applyFont="1" applyBorder="1" applyAlignment="1" applyProtection="1">
      <alignment horizontal="left"/>
    </xf>
    <xf numFmtId="0" fontId="2" fillId="0" borderId="0" xfId="0" applyFont="1" applyBorder="1" applyProtection="1"/>
    <xf numFmtId="0" fontId="3" fillId="0" borderId="0" xfId="0" applyFont="1" applyBorder="1" applyAlignment="1" applyProtection="1"/>
    <xf numFmtId="0" fontId="3" fillId="0" borderId="0" xfId="0" applyFont="1" applyBorder="1" applyAlignment="1" applyProtection="1">
      <alignment vertical="top" wrapText="1"/>
    </xf>
    <xf numFmtId="0" fontId="4" fillId="0" borderId="11" xfId="0" quotePrefix="1" applyFont="1" applyBorder="1" applyAlignment="1" applyProtection="1">
      <alignment vertical="top" wrapText="1"/>
    </xf>
    <xf numFmtId="0" fontId="4" fillId="0" borderId="7" xfId="0" applyFont="1" applyBorder="1" applyAlignment="1" applyProtection="1">
      <alignment vertical="top" wrapText="1"/>
      <protection locked="0"/>
    </xf>
    <xf numFmtId="0" fontId="2" fillId="0" borderId="7" xfId="0" applyFont="1" applyBorder="1" applyProtection="1"/>
    <xf numFmtId="4" fontId="4" fillId="0" borderId="7" xfId="0" applyNumberFormat="1" applyFont="1" applyBorder="1" applyAlignment="1" applyProtection="1">
      <alignment vertical="top" wrapText="1"/>
      <protection locked="0"/>
    </xf>
    <xf numFmtId="4" fontId="4" fillId="0" borderId="7" xfId="0" applyNumberFormat="1" applyFont="1" applyBorder="1" applyAlignment="1" applyProtection="1">
      <alignment vertical="top" wrapText="1"/>
    </xf>
    <xf numFmtId="0" fontId="4" fillId="0" borderId="11" xfId="0" applyFont="1" applyBorder="1" applyAlignment="1" applyProtection="1">
      <alignment vertical="top" wrapText="1"/>
      <protection locked="0"/>
    </xf>
    <xf numFmtId="4" fontId="5" fillId="0" borderId="7" xfId="0" applyNumberFormat="1" applyFont="1" applyBorder="1" applyAlignment="1" applyProtection="1">
      <alignment vertical="top" wrapText="1"/>
    </xf>
    <xf numFmtId="0" fontId="2" fillId="0" borderId="0" xfId="0" applyFont="1" applyAlignment="1" applyProtection="1">
      <alignment vertical="top" wrapText="1"/>
    </xf>
    <xf numFmtId="0" fontId="3" fillId="0" borderId="0" xfId="0" applyFont="1"/>
    <xf numFmtId="0" fontId="2" fillId="0" borderId="0" xfId="0" applyFont="1"/>
    <xf numFmtId="0" fontId="7" fillId="0" borderId="0" xfId="0" applyFont="1"/>
    <xf numFmtId="0" fontId="2" fillId="0" borderId="0" xfId="0" applyFont="1" applyAlignment="1">
      <alignment horizontal="right"/>
    </xf>
    <xf numFmtId="0" fontId="6" fillId="2" borderId="0" xfId="0" applyFont="1" applyFill="1" applyBorder="1" applyAlignment="1">
      <alignment horizontal="center"/>
    </xf>
    <xf numFmtId="0" fontId="6" fillId="0" borderId="0" xfId="0" applyFont="1" applyFill="1" applyBorder="1" applyAlignment="1">
      <alignment horizontal="left"/>
    </xf>
    <xf numFmtId="0" fontId="7" fillId="0" borderId="0" xfId="0" applyFont="1" applyAlignment="1">
      <alignment horizontal="right"/>
    </xf>
    <xf numFmtId="0" fontId="6" fillId="0" borderId="0" xfId="0" applyFont="1" applyFill="1" applyBorder="1" applyAlignment="1"/>
    <xf numFmtId="0" fontId="6" fillId="0" borderId="0" xfId="0" applyFont="1"/>
    <xf numFmtId="0" fontId="3" fillId="0" borderId="5" xfId="0" applyFont="1" applyBorder="1" applyAlignment="1"/>
    <xf numFmtId="0" fontId="3" fillId="0" borderId="0" xfId="0" applyFont="1" applyBorder="1" applyAlignment="1"/>
    <xf numFmtId="164" fontId="6" fillId="0" borderId="0" xfId="0" applyNumberFormat="1" applyFont="1" applyFill="1" applyBorder="1"/>
    <xf numFmtId="4" fontId="6" fillId="0" borderId="0" xfId="0" applyNumberFormat="1" applyFont="1" applyFill="1" applyBorder="1"/>
    <xf numFmtId="0" fontId="6" fillId="0" borderId="0" xfId="0" applyFont="1" applyFill="1" applyBorder="1"/>
    <xf numFmtId="0" fontId="9" fillId="0" borderId="0" xfId="0" applyFont="1"/>
    <xf numFmtId="0" fontId="10" fillId="0" borderId="0" xfId="0" applyFont="1" applyAlignment="1">
      <alignment horizontal="right"/>
    </xf>
    <xf numFmtId="0" fontId="10" fillId="0" borderId="7" xfId="0" applyFont="1" applyFill="1" applyBorder="1" applyAlignment="1">
      <alignment horizontal="center"/>
    </xf>
    <xf numFmtId="0" fontId="10" fillId="0" borderId="0" xfId="0" applyFont="1"/>
    <xf numFmtId="0" fontId="9" fillId="0" borderId="0" xfId="0" applyFont="1" applyAlignment="1">
      <alignment horizontal="left"/>
    </xf>
    <xf numFmtId="0" fontId="9" fillId="0" borderId="0" xfId="0" applyFont="1" applyBorder="1" applyAlignment="1"/>
    <xf numFmtId="0" fontId="5" fillId="0" borderId="5" xfId="0" applyFont="1" applyBorder="1" applyAlignment="1">
      <alignment horizontal="left" vertical="top"/>
    </xf>
    <xf numFmtId="0" fontId="11" fillId="0" borderId="5" xfId="0" applyFont="1" applyBorder="1" applyAlignment="1">
      <alignment horizontal="left" vertical="top" wrapText="1"/>
    </xf>
    <xf numFmtId="14" fontId="5" fillId="0" borderId="5" xfId="0" applyNumberFormat="1" applyFont="1" applyBorder="1" applyAlignment="1">
      <alignment horizontal="center" vertical="top" wrapText="1"/>
    </xf>
    <xf numFmtId="0" fontId="8" fillId="0" borderId="0" xfId="0" applyFont="1" applyBorder="1" applyAlignment="1">
      <alignment horizontal="left" vertical="top" wrapText="1"/>
    </xf>
    <xf numFmtId="0" fontId="11" fillId="0" borderId="0" xfId="0" applyFont="1" applyBorder="1" applyAlignment="1">
      <alignment horizontal="left" vertical="top"/>
    </xf>
    <xf numFmtId="0" fontId="12" fillId="0" borderId="0" xfId="0" applyFont="1" applyAlignment="1">
      <alignment wrapText="1"/>
    </xf>
    <xf numFmtId="0" fontId="10" fillId="0" borderId="0" xfId="0" applyFont="1" applyBorder="1" applyAlignment="1" applyProtection="1">
      <protection locked="0"/>
    </xf>
    <xf numFmtId="0" fontId="10" fillId="0" borderId="5" xfId="0" applyFont="1" applyBorder="1" applyAlignment="1" applyProtection="1">
      <protection locked="0"/>
    </xf>
    <xf numFmtId="0" fontId="6" fillId="0" borderId="0" xfId="0" applyFont="1" applyBorder="1" applyAlignment="1" applyProtection="1">
      <protection locked="0"/>
    </xf>
    <xf numFmtId="0" fontId="10" fillId="0" borderId="0" xfId="0" applyFont="1" applyBorder="1" applyAlignment="1">
      <alignment vertical="top" wrapText="1"/>
    </xf>
    <xf numFmtId="0" fontId="10" fillId="0" borderId="0" xfId="0" applyFont="1" applyAlignment="1">
      <alignment vertical="top" wrapText="1"/>
    </xf>
    <xf numFmtId="0" fontId="6" fillId="0" borderId="0" xfId="0" applyFont="1" applyBorder="1" applyAlignment="1">
      <alignment vertical="top" wrapText="1"/>
    </xf>
    <xf numFmtId="0" fontId="6" fillId="0" borderId="0" xfId="0" applyFont="1" applyBorder="1" applyAlignment="1">
      <alignment horizontal="left" vertical="top" wrapText="1"/>
    </xf>
    <xf numFmtId="0" fontId="2" fillId="0" borderId="0" xfId="2" applyFont="1"/>
    <xf numFmtId="0" fontId="3" fillId="0" borderId="0" xfId="2" applyFont="1" applyProtection="1"/>
    <xf numFmtId="0" fontId="3" fillId="0" borderId="0" xfId="2" applyFont="1"/>
    <xf numFmtId="0" fontId="2" fillId="0" borderId="0" xfId="2" applyFont="1" applyBorder="1"/>
    <xf numFmtId="0" fontId="7" fillId="0" borderId="0" xfId="2" applyFont="1" applyBorder="1" applyAlignment="1">
      <alignment horizontal="left"/>
    </xf>
    <xf numFmtId="0" fontId="7" fillId="0" borderId="0" xfId="2" applyFont="1" applyAlignment="1" applyProtection="1">
      <alignment horizontal="left"/>
      <protection locked="0"/>
    </xf>
    <xf numFmtId="0" fontId="3" fillId="0" borderId="0" xfId="2" applyFont="1" applyBorder="1" applyAlignment="1" applyProtection="1">
      <protection locked="0"/>
    </xf>
    <xf numFmtId="0" fontId="6" fillId="0" borderId="0" xfId="2" applyFont="1" applyAlignment="1">
      <alignment horizontal="center"/>
    </xf>
    <xf numFmtId="4" fontId="2" fillId="0" borderId="5" xfId="2" applyNumberFormat="1" applyFont="1" applyBorder="1"/>
    <xf numFmtId="4" fontId="2" fillId="0" borderId="0" xfId="2" applyNumberFormat="1" applyFont="1"/>
    <xf numFmtId="0" fontId="2" fillId="0" borderId="5" xfId="2" applyFont="1" applyBorder="1"/>
    <xf numFmtId="0" fontId="2" fillId="0" borderId="2" xfId="2" applyFont="1" applyBorder="1"/>
    <xf numFmtId="4" fontId="2" fillId="0" borderId="2" xfId="2" applyNumberFormat="1" applyFont="1" applyBorder="1"/>
    <xf numFmtId="4" fontId="2" fillId="0" borderId="13" xfId="2" applyNumberFormat="1" applyFont="1" applyBorder="1"/>
    <xf numFmtId="0" fontId="3" fillId="0" borderId="0" xfId="2" applyFont="1" applyBorder="1" applyAlignment="1">
      <alignment horizontal="left"/>
    </xf>
    <xf numFmtId="4" fontId="2" fillId="0" borderId="0" xfId="2" applyNumberFormat="1" applyFont="1" applyBorder="1"/>
    <xf numFmtId="0" fontId="6" fillId="0" borderId="0" xfId="2" applyFont="1" applyFill="1" applyBorder="1" applyAlignment="1">
      <alignment horizontal="left"/>
    </xf>
    <xf numFmtId="0" fontId="6" fillId="0" borderId="0" xfId="2" applyFont="1" applyFill="1" applyBorder="1" applyAlignment="1"/>
    <xf numFmtId="0" fontId="2" fillId="0" borderId="0" xfId="2" applyFont="1" applyFill="1" applyBorder="1" applyAlignment="1">
      <alignment horizontal="center"/>
    </xf>
    <xf numFmtId="0" fontId="23" fillId="0" borderId="0" xfId="4" applyFont="1" applyFill="1"/>
    <xf numFmtId="0" fontId="24" fillId="0" borderId="0" xfId="4" applyFont="1" applyFill="1"/>
    <xf numFmtId="0" fontId="14" fillId="0" borderId="0" xfId="4" quotePrefix="1" applyFont="1"/>
    <xf numFmtId="0" fontId="2" fillId="0" borderId="0" xfId="0" applyFont="1" applyFill="1"/>
    <xf numFmtId="0" fontId="25" fillId="0" borderId="0" xfId="4" applyFont="1" applyFill="1"/>
    <xf numFmtId="0" fontId="26" fillId="0" borderId="0" xfId="4" applyFont="1" applyFill="1"/>
    <xf numFmtId="0" fontId="8" fillId="0" borderId="0" xfId="0" applyFont="1" applyBorder="1" applyAlignment="1" applyProtection="1">
      <alignment horizontal="left" vertical="top" wrapText="1"/>
    </xf>
    <xf numFmtId="4" fontId="5" fillId="0" borderId="0" xfId="0" applyNumberFormat="1" applyFont="1" applyBorder="1" applyAlignment="1" applyProtection="1">
      <alignment vertical="top" wrapText="1"/>
    </xf>
    <xf numFmtId="0" fontId="4" fillId="0" borderId="0" xfId="0" applyFont="1" applyBorder="1" applyAlignment="1" applyProtection="1">
      <alignment vertical="top" wrapText="1"/>
      <protection locked="0"/>
    </xf>
    <xf numFmtId="4" fontId="2" fillId="0" borderId="7" xfId="0" applyNumberFormat="1" applyFont="1" applyBorder="1" applyAlignment="1" applyProtection="1">
      <alignment vertical="top" wrapText="1"/>
    </xf>
    <xf numFmtId="0" fontId="2" fillId="0" borderId="0" xfId="2" applyFont="1" applyBorder="1" applyAlignment="1" applyProtection="1">
      <alignment horizontal="left" wrapText="1"/>
      <protection locked="0"/>
    </xf>
    <xf numFmtId="0" fontId="3" fillId="0" borderId="0" xfId="0" applyFont="1" applyFill="1" applyProtection="1"/>
    <xf numFmtId="0" fontId="17" fillId="0" borderId="5" xfId="0" applyFont="1" applyFill="1" applyBorder="1" applyProtection="1"/>
    <xf numFmtId="0" fontId="17" fillId="0" borderId="2" xfId="0" applyFont="1" applyFill="1" applyBorder="1" applyProtection="1"/>
    <xf numFmtId="0" fontId="4" fillId="4" borderId="7" xfId="0" applyFont="1" applyFill="1" applyBorder="1" applyAlignment="1" applyProtection="1">
      <alignment vertical="top" wrapText="1"/>
      <protection locked="0"/>
    </xf>
    <xf numFmtId="0" fontId="11" fillId="0" borderId="0" xfId="0" applyFont="1" applyAlignment="1">
      <alignment horizontal="left" wrapText="1"/>
    </xf>
    <xf numFmtId="0" fontId="11" fillId="0" borderId="0" xfId="0" applyFont="1" applyBorder="1" applyAlignment="1">
      <alignment horizontal="left" vertical="top" wrapText="1"/>
    </xf>
    <xf numFmtId="0" fontId="10" fillId="0" borderId="0" xfId="0" applyFont="1" applyBorder="1" applyAlignment="1">
      <alignment horizontal="left" vertical="top" wrapText="1"/>
    </xf>
    <xf numFmtId="0" fontId="5" fillId="0" borderId="0" xfId="0" applyFont="1" applyBorder="1" applyAlignment="1">
      <alignment horizontal="left" vertical="top"/>
    </xf>
    <xf numFmtId="14" fontId="5" fillId="0" borderId="0" xfId="0" applyNumberFormat="1" applyFont="1" applyBorder="1" applyAlignment="1">
      <alignment horizontal="center" vertical="top" wrapText="1"/>
    </xf>
    <xf numFmtId="0" fontId="3" fillId="6" borderId="7" xfId="2" applyFont="1" applyFill="1" applyBorder="1"/>
    <xf numFmtId="4" fontId="3" fillId="6" borderId="7" xfId="2" applyNumberFormat="1" applyFont="1" applyFill="1" applyBorder="1"/>
    <xf numFmtId="0" fontId="2" fillId="6" borderId="7" xfId="2" applyFont="1" applyFill="1" applyBorder="1"/>
    <xf numFmtId="4" fontId="2" fillId="6" borderId="7" xfId="2" applyNumberFormat="1" applyFont="1" applyFill="1" applyBorder="1"/>
    <xf numFmtId="0" fontId="11" fillId="0" borderId="0" xfId="0" applyFont="1" applyBorder="1" applyAlignment="1">
      <alignment vertical="top" wrapText="1"/>
    </xf>
    <xf numFmtId="0" fontId="11" fillId="0" borderId="0" xfId="0" applyFont="1" applyAlignment="1">
      <alignment wrapText="1"/>
    </xf>
    <xf numFmtId="0" fontId="2" fillId="0" borderId="0" xfId="0" applyFont="1" applyFill="1" applyAlignment="1" applyProtection="1"/>
    <xf numFmtId="0" fontId="4" fillId="0" borderId="5" xfId="0" applyFont="1" applyFill="1" applyBorder="1" applyAlignment="1" applyProtection="1">
      <alignment horizontal="left"/>
    </xf>
    <xf numFmtId="0" fontId="2" fillId="0" borderId="5" xfId="0" applyFont="1" applyFill="1" applyBorder="1" applyAlignment="1" applyProtection="1"/>
    <xf numFmtId="0" fontId="4" fillId="0" borderId="14" xfId="0" applyFont="1" applyBorder="1" applyAlignment="1" applyProtection="1">
      <alignment vertical="top" wrapText="1"/>
    </xf>
    <xf numFmtId="0" fontId="4" fillId="0" borderId="0" xfId="0" applyFont="1" applyBorder="1" applyAlignment="1" applyProtection="1">
      <alignment vertical="top" wrapText="1"/>
    </xf>
    <xf numFmtId="0" fontId="2" fillId="0" borderId="14" xfId="0" applyFont="1" applyBorder="1" applyAlignment="1" applyProtection="1">
      <alignment vertical="top" wrapText="1"/>
    </xf>
    <xf numFmtId="0" fontId="2" fillId="0" borderId="5" xfId="0" applyFont="1" applyBorder="1" applyAlignment="1" applyProtection="1">
      <alignment vertical="top" wrapText="1"/>
    </xf>
    <xf numFmtId="0" fontId="4" fillId="0" borderId="14" xfId="0" applyFont="1" applyBorder="1" applyAlignment="1" applyProtection="1">
      <alignment vertical="top"/>
    </xf>
    <xf numFmtId="0" fontId="2" fillId="0" borderId="0" xfId="0" applyFont="1" applyFill="1" applyBorder="1" applyAlignment="1" applyProtection="1"/>
    <xf numFmtId="0" fontId="2" fillId="0" borderId="0" xfId="0" applyFont="1" applyBorder="1" applyAlignment="1" applyProtection="1">
      <alignment vertical="top" wrapText="1"/>
    </xf>
    <xf numFmtId="0" fontId="4" fillId="0" borderId="0" xfId="0" applyFont="1" applyBorder="1" applyAlignment="1" applyProtection="1">
      <alignment vertical="top"/>
    </xf>
    <xf numFmtId="0" fontId="3" fillId="0" borderId="0" xfId="0" applyFont="1" applyBorder="1" applyAlignment="1" applyProtection="1">
      <alignment horizontal="left"/>
      <protection locked="0"/>
    </xf>
    <xf numFmtId="0" fontId="3" fillId="0" borderId="0" xfId="2" applyFont="1" applyFill="1" applyBorder="1" applyAlignment="1">
      <alignment horizontal="left"/>
    </xf>
    <xf numFmtId="0" fontId="7" fillId="0" borderId="2" xfId="0" applyFont="1" applyBorder="1" applyAlignment="1">
      <alignment horizontal="left"/>
    </xf>
    <xf numFmtId="0" fontId="2" fillId="0" borderId="2" xfId="0" applyFont="1" applyBorder="1" applyAlignment="1">
      <alignment horizontal="left"/>
    </xf>
    <xf numFmtId="0" fontId="3" fillId="0" borderId="0" xfId="2" applyFont="1" applyFill="1" applyProtection="1"/>
    <xf numFmtId="0" fontId="3" fillId="0" borderId="0" xfId="2" applyFont="1" applyFill="1"/>
    <xf numFmtId="0" fontId="2" fillId="0" borderId="0" xfId="2" applyFont="1" applyFill="1"/>
    <xf numFmtId="0" fontId="7" fillId="0" borderId="0" xfId="2" applyFont="1" applyFill="1"/>
    <xf numFmtId="0" fontId="2" fillId="0" borderId="0" xfId="2" applyFont="1" applyFill="1" applyAlignment="1">
      <alignment horizontal="right"/>
    </xf>
    <xf numFmtId="0" fontId="7" fillId="0" borderId="0" xfId="2" applyFont="1" applyFill="1" applyAlignment="1">
      <alignment horizontal="left"/>
    </xf>
    <xf numFmtId="0" fontId="6" fillId="0" borderId="0" xfId="2" applyFont="1" applyFill="1" applyBorder="1" applyAlignment="1">
      <alignment horizontal="center"/>
    </xf>
    <xf numFmtId="0" fontId="7" fillId="0" borderId="0" xfId="2" applyFont="1" applyFill="1" applyAlignment="1">
      <alignment horizontal="right"/>
    </xf>
    <xf numFmtId="0" fontId="2" fillId="0" borderId="0" xfId="2" applyFont="1" applyFill="1" applyAlignment="1">
      <alignment horizontal="left" wrapText="1"/>
    </xf>
    <xf numFmtId="0" fontId="10" fillId="0" borderId="0" xfId="0" applyFont="1" applyFill="1"/>
    <xf numFmtId="0" fontId="2" fillId="0" borderId="0" xfId="2" applyFont="1" applyFill="1" applyAlignment="1">
      <alignment vertical="center" wrapText="1"/>
    </xf>
    <xf numFmtId="0" fontId="16" fillId="0" borderId="0" xfId="2" applyFont="1" applyFill="1" applyAlignment="1">
      <alignment vertical="center"/>
    </xf>
    <xf numFmtId="0" fontId="2" fillId="0" borderId="5" xfId="0" applyFont="1" applyFill="1" applyBorder="1" applyAlignment="1" applyProtection="1">
      <alignment vertical="top" wrapText="1"/>
    </xf>
    <xf numFmtId="0" fontId="2" fillId="0" borderId="0" xfId="0" applyFont="1" applyFill="1" applyBorder="1" applyProtection="1"/>
    <xf numFmtId="0" fontId="4" fillId="0" borderId="14" xfId="0" applyFont="1" applyFill="1" applyBorder="1" applyAlignment="1" applyProtection="1">
      <alignment vertical="top"/>
    </xf>
    <xf numFmtId="0" fontId="4" fillId="0" borderId="14" xfId="0" applyFont="1" applyFill="1" applyBorder="1" applyAlignment="1" applyProtection="1">
      <alignment vertical="top" wrapText="1"/>
    </xf>
    <xf numFmtId="0" fontId="4" fillId="0" borderId="0" xfId="0" applyFont="1" applyFill="1" applyBorder="1" applyAlignment="1" applyProtection="1">
      <alignment vertical="top" wrapText="1"/>
    </xf>
    <xf numFmtId="0" fontId="5" fillId="0" borderId="0" xfId="0" applyFont="1" applyFill="1" applyBorder="1" applyAlignment="1" applyProtection="1">
      <alignment vertical="top"/>
    </xf>
    <xf numFmtId="0" fontId="4" fillId="0" borderId="0" xfId="0" applyFont="1" applyFill="1" applyBorder="1" applyAlignment="1" applyProtection="1">
      <alignment vertical="top"/>
    </xf>
    <xf numFmtId="0" fontId="0" fillId="0" borderId="0" xfId="0" applyProtection="1"/>
    <xf numFmtId="0" fontId="10" fillId="0" borderId="0" xfId="0" applyFont="1" applyFill="1" applyBorder="1" applyAlignment="1" applyProtection="1"/>
    <xf numFmtId="0" fontId="29" fillId="0" borderId="0" xfId="0" applyFont="1"/>
    <xf numFmtId="0" fontId="24" fillId="0" borderId="0" xfId="4" applyFont="1" applyFill="1" applyAlignment="1">
      <alignment vertical="center"/>
    </xf>
    <xf numFmtId="0" fontId="24" fillId="0" borderId="0" xfId="4" quotePrefix="1" applyFont="1" applyFill="1" applyAlignment="1">
      <alignment vertical="center"/>
    </xf>
    <xf numFmtId="0" fontId="23" fillId="0" borderId="0" xfId="4" applyFont="1" applyFill="1" applyAlignment="1">
      <alignment vertical="center"/>
    </xf>
    <xf numFmtId="0" fontId="19" fillId="0" borderId="0" xfId="0" quotePrefix="1" applyFont="1" applyFill="1" applyAlignment="1">
      <alignment vertical="center"/>
    </xf>
    <xf numFmtId="0" fontId="2" fillId="0" borderId="0" xfId="0" applyFont="1" applyFill="1" applyAlignment="1">
      <alignment vertical="center"/>
    </xf>
    <xf numFmtId="0" fontId="25" fillId="0" borderId="0" xfId="4" applyFont="1" applyFill="1" applyAlignment="1">
      <alignment vertical="center"/>
    </xf>
    <xf numFmtId="0" fontId="19" fillId="0" borderId="0" xfId="4" quotePrefix="1" applyFont="1" applyAlignment="1">
      <alignment vertical="center"/>
    </xf>
    <xf numFmtId="0" fontId="2" fillId="0" borderId="0" xfId="4" quotePrefix="1" applyFont="1" applyAlignment="1">
      <alignment vertical="center"/>
    </xf>
    <xf numFmtId="0" fontId="18" fillId="0" borderId="0" xfId="4" applyFont="1" applyFill="1" applyAlignment="1">
      <alignment vertical="center"/>
    </xf>
    <xf numFmtId="0" fontId="3" fillId="0" borderId="0" xfId="0" applyFont="1" applyBorder="1" applyAlignment="1" applyProtection="1">
      <alignment horizontal="left" vertical="top" wrapText="1"/>
    </xf>
    <xf numFmtId="0" fontId="6" fillId="0" borderId="1" xfId="0" applyFont="1" applyFill="1" applyBorder="1" applyAlignment="1">
      <alignment horizontal="left"/>
    </xf>
    <xf numFmtId="0" fontId="6" fillId="0" borderId="2" xfId="0" applyFont="1" applyFill="1" applyBorder="1" applyAlignment="1">
      <alignment horizontal="left"/>
    </xf>
    <xf numFmtId="0" fontId="11" fillId="0" borderId="0" xfId="0" applyFont="1" applyBorder="1" applyAlignment="1">
      <alignment horizontal="left" vertical="top" wrapText="1"/>
    </xf>
    <xf numFmtId="0" fontId="30" fillId="8" borderId="17" xfId="0" applyFont="1" applyFill="1" applyBorder="1" applyAlignment="1">
      <alignment horizontal="center" vertical="center" wrapText="1"/>
    </xf>
    <xf numFmtId="4" fontId="30" fillId="8" borderId="17" xfId="0" applyNumberFormat="1" applyFont="1" applyFill="1" applyBorder="1" applyAlignment="1">
      <alignment horizontal="center" vertical="center" wrapText="1"/>
    </xf>
    <xf numFmtId="4" fontId="30" fillId="8" borderId="17" xfId="1" applyNumberFormat="1" applyFont="1" applyFill="1" applyBorder="1" applyAlignment="1">
      <alignment horizontal="center" vertical="center" wrapText="1"/>
    </xf>
    <xf numFmtId="43" fontId="30" fillId="8" borderId="17" xfId="1" applyNumberFormat="1" applyFont="1" applyFill="1" applyBorder="1" applyAlignment="1">
      <alignment horizontal="center" vertical="center" wrapText="1"/>
    </xf>
    <xf numFmtId="4" fontId="30" fillId="8" borderId="18" xfId="1" applyNumberFormat="1" applyFont="1" applyFill="1" applyBorder="1" applyAlignment="1">
      <alignment horizontal="center" vertical="center" wrapText="1"/>
    </xf>
    <xf numFmtId="14" fontId="23" fillId="0" borderId="19" xfId="0" applyNumberFormat="1" applyFont="1" applyFill="1" applyBorder="1" applyAlignment="1">
      <alignment horizontal="left" vertical="center"/>
    </xf>
    <xf numFmtId="0" fontId="23" fillId="0" borderId="19" xfId="0" applyFont="1" applyFill="1" applyBorder="1" applyAlignment="1">
      <alignment horizontal="left" vertical="center" wrapText="1" indent="1"/>
    </xf>
    <xf numFmtId="0" fontId="23" fillId="0" borderId="19" xfId="0" applyFont="1" applyFill="1" applyBorder="1" applyAlignment="1">
      <alignment vertical="center" wrapText="1"/>
    </xf>
    <xf numFmtId="0" fontId="23" fillId="0" borderId="19" xfId="0" applyFont="1" applyFill="1" applyBorder="1" applyAlignment="1">
      <alignment horizontal="center" vertical="center"/>
    </xf>
    <xf numFmtId="14" fontId="23" fillId="0" borderId="19" xfId="1" applyNumberFormat="1" applyFont="1" applyFill="1" applyBorder="1" applyAlignment="1">
      <alignment horizontal="right" vertical="center"/>
    </xf>
    <xf numFmtId="14" fontId="23" fillId="0" borderId="19" xfId="1" applyNumberFormat="1" applyFont="1" applyFill="1" applyBorder="1" applyAlignment="1">
      <alignment horizontal="left" vertical="center" wrapText="1"/>
    </xf>
    <xf numFmtId="165" fontId="23" fillId="0" borderId="19" xfId="0" applyNumberFormat="1" applyFont="1" applyFill="1" applyBorder="1" applyAlignment="1">
      <alignment horizontal="left" vertical="center" wrapText="1"/>
    </xf>
    <xf numFmtId="0" fontId="23" fillId="0" borderId="19" xfId="0" applyFont="1" applyFill="1" applyBorder="1" applyAlignment="1">
      <alignment horizontal="right" vertical="center"/>
    </xf>
    <xf numFmtId="4" fontId="23" fillId="0" borderId="19" xfId="1" applyNumberFormat="1" applyFont="1" applyFill="1" applyBorder="1" applyAlignment="1">
      <alignment horizontal="right" vertical="center"/>
    </xf>
    <xf numFmtId="14" fontId="23" fillId="0" borderId="19" xfId="0" applyNumberFormat="1" applyFont="1" applyFill="1" applyBorder="1" applyAlignment="1">
      <alignment horizontal="right" vertical="center"/>
    </xf>
    <xf numFmtId="10" fontId="23" fillId="0" borderId="19" xfId="0" applyNumberFormat="1" applyFont="1" applyFill="1" applyBorder="1" applyAlignment="1">
      <alignment horizontal="right" vertical="center" wrapText="1"/>
    </xf>
    <xf numFmtId="4" fontId="23" fillId="0" borderId="20" xfId="1" applyNumberFormat="1" applyFont="1" applyFill="1" applyBorder="1" applyAlignment="1">
      <alignment horizontal="right" vertical="center"/>
    </xf>
    <xf numFmtId="14" fontId="23" fillId="0" borderId="21" xfId="0" applyNumberFormat="1" applyFont="1" applyFill="1" applyBorder="1" applyAlignment="1">
      <alignment horizontal="left" vertical="center"/>
    </xf>
    <xf numFmtId="0" fontId="23" fillId="0" borderId="21" xfId="0" applyFont="1" applyFill="1" applyBorder="1" applyAlignment="1">
      <alignment vertical="center" wrapText="1"/>
    </xf>
    <xf numFmtId="0" fontId="23" fillId="0" borderId="21" xfId="0" applyFont="1" applyFill="1" applyBorder="1" applyAlignment="1">
      <alignment horizontal="center" vertical="center"/>
    </xf>
    <xf numFmtId="14" fontId="23" fillId="0" borderId="21" xfId="1" applyNumberFormat="1" applyFont="1" applyFill="1" applyBorder="1" applyAlignment="1">
      <alignment horizontal="right" vertical="center"/>
    </xf>
    <xf numFmtId="14" fontId="23" fillId="0" borderId="21" xfId="1" applyNumberFormat="1" applyFont="1" applyFill="1" applyBorder="1" applyAlignment="1">
      <alignment horizontal="left" vertical="center" wrapText="1"/>
    </xf>
    <xf numFmtId="165" fontId="23" fillId="0" borderId="21" xfId="0" applyNumberFormat="1" applyFont="1" applyFill="1" applyBorder="1" applyAlignment="1">
      <alignment horizontal="left" vertical="center" wrapText="1"/>
    </xf>
    <xf numFmtId="0" fontId="23" fillId="0" borderId="21" xfId="0" applyFont="1" applyFill="1" applyBorder="1" applyAlignment="1">
      <alignment horizontal="right" vertical="center"/>
    </xf>
    <xf numFmtId="4" fontId="23" fillId="0" borderId="21" xfId="1" applyNumberFormat="1" applyFont="1" applyFill="1" applyBorder="1" applyAlignment="1">
      <alignment horizontal="right" vertical="center"/>
    </xf>
    <xf numFmtId="14" fontId="23" fillId="0" borderId="21" xfId="0" applyNumberFormat="1" applyFont="1" applyFill="1" applyBorder="1" applyAlignment="1">
      <alignment horizontal="right" vertical="center"/>
    </xf>
    <xf numFmtId="4" fontId="23" fillId="0" borderId="22" xfId="1" applyNumberFormat="1" applyFont="1" applyFill="1" applyBorder="1" applyAlignment="1">
      <alignment horizontal="right" vertical="center"/>
    </xf>
    <xf numFmtId="0" fontId="2" fillId="0" borderId="0" xfId="0" applyFont="1" applyBorder="1"/>
    <xf numFmtId="0" fontId="2" fillId="0" borderId="5" xfId="0" applyFont="1" applyBorder="1"/>
    <xf numFmtId="4" fontId="3" fillId="0" borderId="0" xfId="0" applyNumberFormat="1" applyFont="1" applyBorder="1"/>
    <xf numFmtId="0" fontId="32" fillId="0" borderId="5" xfId="0" applyFont="1" applyBorder="1" applyAlignment="1">
      <alignment horizontal="left" vertical="top" wrapText="1"/>
    </xf>
    <xf numFmtId="0" fontId="3" fillId="0" borderId="0" xfId="0" applyFont="1" applyFill="1" applyAlignment="1">
      <alignment horizontal="left" wrapText="1"/>
    </xf>
    <xf numFmtId="14" fontId="2" fillId="0" borderId="0" xfId="0" applyNumberFormat="1" applyFont="1" applyFill="1"/>
    <xf numFmtId="0" fontId="2" fillId="0" borderId="0" xfId="0" applyFont="1" applyFill="1" applyBorder="1"/>
    <xf numFmtId="0" fontId="30" fillId="8" borderId="23" xfId="0" applyFont="1" applyFill="1" applyBorder="1" applyAlignment="1">
      <alignment horizontal="center" vertical="center" wrapText="1"/>
    </xf>
    <xf numFmtId="4" fontId="30" fillId="8" borderId="23" xfId="0" applyNumberFormat="1" applyFont="1" applyFill="1" applyBorder="1" applyAlignment="1">
      <alignment horizontal="center" vertical="center" wrapText="1"/>
    </xf>
    <xf numFmtId="4" fontId="30" fillId="8" borderId="23" xfId="1" applyNumberFormat="1" applyFont="1" applyFill="1" applyBorder="1" applyAlignment="1">
      <alignment horizontal="center" vertical="center" wrapText="1"/>
    </xf>
    <xf numFmtId="4" fontId="30" fillId="8" borderId="24" xfId="1" applyNumberFormat="1" applyFont="1" applyFill="1" applyBorder="1" applyAlignment="1">
      <alignment horizontal="center" vertical="center" wrapText="1"/>
    </xf>
    <xf numFmtId="14" fontId="23" fillId="5" borderId="19" xfId="0" applyNumberFormat="1" applyFont="1" applyFill="1" applyBorder="1" applyAlignment="1">
      <alignment horizontal="left" vertical="center" wrapText="1" indent="1"/>
    </xf>
    <xf numFmtId="0" fontId="23" fillId="0" borderId="20" xfId="0" applyFont="1" applyFill="1" applyBorder="1" applyAlignment="1">
      <alignment horizontal="center" vertical="center"/>
    </xf>
    <xf numFmtId="14" fontId="23" fillId="0" borderId="20" xfId="0" applyNumberFormat="1" applyFont="1" applyFill="1" applyBorder="1" applyAlignment="1">
      <alignment horizontal="center" vertical="center"/>
    </xf>
    <xf numFmtId="1" fontId="23" fillId="0" borderId="20" xfId="0" applyNumberFormat="1" applyFont="1" applyFill="1" applyBorder="1" applyAlignment="1">
      <alignment horizontal="center" vertical="center"/>
    </xf>
    <xf numFmtId="4" fontId="23" fillId="0" borderId="20" xfId="0" applyNumberFormat="1" applyFont="1" applyFill="1" applyBorder="1" applyAlignment="1">
      <alignment horizontal="center" vertical="center"/>
    </xf>
    <xf numFmtId="4" fontId="23" fillId="0" borderId="0" xfId="4" applyNumberFormat="1" applyFont="1" applyFill="1" applyBorder="1" applyProtection="1">
      <protection locked="0"/>
    </xf>
    <xf numFmtId="4" fontId="23" fillId="5" borderId="0" xfId="4" applyNumberFormat="1" applyFont="1" applyFill="1" applyBorder="1"/>
    <xf numFmtId="14" fontId="23" fillId="5" borderId="21" xfId="0" applyNumberFormat="1" applyFont="1" applyFill="1" applyBorder="1" applyAlignment="1">
      <alignment horizontal="left" vertical="center" wrapText="1" indent="1"/>
    </xf>
    <xf numFmtId="14" fontId="23" fillId="0" borderId="22" xfId="0" applyNumberFormat="1" applyFont="1" applyFill="1" applyBorder="1" applyAlignment="1">
      <alignment horizontal="center" vertical="center"/>
    </xf>
    <xf numFmtId="4" fontId="23" fillId="0" borderId="22" xfId="0" applyNumberFormat="1" applyFont="1" applyFill="1" applyBorder="1" applyAlignment="1">
      <alignment horizontal="center" vertical="center"/>
    </xf>
    <xf numFmtId="14" fontId="2" fillId="3" borderId="7" xfId="0" applyNumberFormat="1" applyFont="1" applyFill="1" applyBorder="1" applyAlignment="1">
      <alignment vertical="center"/>
    </xf>
    <xf numFmtId="14" fontId="2" fillId="3" borderId="7" xfId="0" applyNumberFormat="1" applyFont="1" applyFill="1" applyBorder="1" applyAlignment="1">
      <alignment horizontal="left" vertical="center"/>
    </xf>
    <xf numFmtId="0" fontId="3" fillId="0" borderId="0" xfId="0" applyFont="1" applyFill="1" applyBorder="1" applyAlignment="1" applyProtection="1">
      <alignment vertical="top" wrapText="1"/>
    </xf>
    <xf numFmtId="0" fontId="35" fillId="0" borderId="0" xfId="0" applyFont="1" applyFill="1" applyBorder="1" applyAlignment="1" applyProtection="1">
      <alignment vertical="top"/>
    </xf>
    <xf numFmtId="0" fontId="2" fillId="0" borderId="11" xfId="0" applyFont="1" applyBorder="1" applyAlignment="1" applyProtection="1">
      <protection locked="0"/>
    </xf>
    <xf numFmtId="0" fontId="28" fillId="0" borderId="0" xfId="0" applyFont="1"/>
    <xf numFmtId="0" fontId="36" fillId="0" borderId="0" xfId="0" applyFont="1"/>
    <xf numFmtId="0" fontId="37" fillId="0" borderId="0" xfId="0" applyFont="1"/>
    <xf numFmtId="0" fontId="38" fillId="0" borderId="0" xfId="0" applyFont="1"/>
    <xf numFmtId="0" fontId="28" fillId="0" borderId="0" xfId="0" applyFont="1" applyAlignment="1">
      <alignment horizontal="right"/>
    </xf>
    <xf numFmtId="14" fontId="28" fillId="0" borderId="7" xfId="0" applyNumberFormat="1" applyFont="1" applyFill="1" applyBorder="1" applyAlignment="1">
      <alignment vertical="center"/>
    </xf>
    <xf numFmtId="0" fontId="36" fillId="0" borderId="5" xfId="0" applyFont="1" applyBorder="1" applyAlignment="1" applyProtection="1">
      <alignment horizontal="center" vertical="center"/>
    </xf>
    <xf numFmtId="0" fontId="36" fillId="0" borderId="0" xfId="0" applyFont="1" applyBorder="1" applyAlignment="1">
      <alignment horizontal="right" vertical="center" wrapText="1"/>
    </xf>
    <xf numFmtId="14" fontId="28" fillId="0" borderId="0" xfId="0" applyNumberFormat="1" applyFont="1" applyFill="1" applyBorder="1" applyAlignment="1">
      <alignment vertical="center"/>
    </xf>
    <xf numFmtId="0" fontId="36" fillId="0" borderId="11" xfId="0" applyFont="1" applyFill="1" applyBorder="1" applyAlignment="1"/>
    <xf numFmtId="0" fontId="36" fillId="0" borderId="0" xfId="0" applyFont="1" applyFill="1" applyBorder="1" applyAlignment="1"/>
    <xf numFmtId="0" fontId="36" fillId="0" borderId="0" xfId="0" applyFont="1" applyAlignment="1">
      <alignment horizontal="right"/>
    </xf>
    <xf numFmtId="0" fontId="28" fillId="0" borderId="0" xfId="0" applyFont="1" applyBorder="1"/>
    <xf numFmtId="0" fontId="36" fillId="0" borderId="0" xfId="0" applyFont="1" applyAlignment="1">
      <alignment vertical="center" wrapText="1"/>
    </xf>
    <xf numFmtId="0" fontId="36" fillId="0" borderId="0" xfId="0" applyFont="1" applyBorder="1" applyAlignment="1">
      <alignment vertical="center" wrapText="1"/>
    </xf>
    <xf numFmtId="14" fontId="28" fillId="0" borderId="0" xfId="0" applyNumberFormat="1" applyFont="1" applyFill="1" applyBorder="1" applyAlignment="1">
      <alignment horizontal="center" vertical="center"/>
    </xf>
    <xf numFmtId="0" fontId="28" fillId="0" borderId="11" xfId="0" applyFont="1" applyBorder="1" applyAlignment="1">
      <alignment horizontal="left"/>
    </xf>
    <xf numFmtId="0" fontId="36" fillId="0" borderId="0" xfId="0" applyFont="1" applyBorder="1" applyAlignment="1">
      <alignment horizontal="left"/>
    </xf>
    <xf numFmtId="0" fontId="36" fillId="0" borderId="0" xfId="0" applyFont="1" applyBorder="1"/>
    <xf numFmtId="0" fontId="39" fillId="0" borderId="0" xfId="0" applyFont="1" applyBorder="1" applyAlignment="1">
      <alignment horizontal="left" vertical="top"/>
    </xf>
    <xf numFmtId="0" fontId="40" fillId="0" borderId="0" xfId="0" applyFont="1" applyBorder="1" applyAlignment="1">
      <alignment horizontal="left" vertical="top" wrapText="1"/>
    </xf>
    <xf numFmtId="14" fontId="39" fillId="0" borderId="0" xfId="0" applyNumberFormat="1" applyFont="1" applyBorder="1" applyAlignment="1">
      <alignment horizontal="center" vertical="top" wrapText="1"/>
    </xf>
    <xf numFmtId="0" fontId="39" fillId="0" borderId="0" xfId="0" applyFont="1" applyBorder="1" applyAlignment="1">
      <alignment horizontal="left" vertical="top" wrapText="1"/>
    </xf>
    <xf numFmtId="0" fontId="40" fillId="0" borderId="0" xfId="0" applyFont="1" applyBorder="1" applyAlignment="1">
      <alignment horizontal="left" vertical="top"/>
    </xf>
    <xf numFmtId="0" fontId="41" fillId="0" borderId="5" xfId="0" applyFont="1" applyBorder="1" applyAlignment="1">
      <alignment horizontal="left" vertical="top" wrapText="1"/>
    </xf>
    <xf numFmtId="0" fontId="40" fillId="0" borderId="0" xfId="0" applyFont="1" applyBorder="1" applyAlignment="1">
      <alignment vertical="top" wrapText="1"/>
    </xf>
    <xf numFmtId="0" fontId="40" fillId="0" borderId="0" xfId="0" applyFont="1" applyAlignment="1">
      <alignment wrapText="1"/>
    </xf>
    <xf numFmtId="0" fontId="40" fillId="0" borderId="0" xfId="0" applyFont="1" applyAlignment="1">
      <alignment horizontal="left" wrapText="1"/>
    </xf>
    <xf numFmtId="0" fontId="36" fillId="0" borderId="0" xfId="0" applyFont="1" applyBorder="1" applyAlignment="1" applyProtection="1">
      <protection locked="0"/>
    </xf>
    <xf numFmtId="0" fontId="36" fillId="0" borderId="5" xfId="0" applyFont="1" applyBorder="1" applyAlignment="1" applyProtection="1">
      <protection locked="0"/>
    </xf>
    <xf numFmtId="0" fontId="36" fillId="0" borderId="0" xfId="0" applyFont="1" applyBorder="1" applyAlignment="1">
      <alignment vertical="top" wrapText="1"/>
    </xf>
    <xf numFmtId="0" fontId="36" fillId="0" borderId="0" xfId="0" applyFont="1" applyAlignment="1">
      <alignment vertical="top" wrapText="1"/>
    </xf>
    <xf numFmtId="0" fontId="36" fillId="0" borderId="0" xfId="0" applyFont="1" applyBorder="1" applyAlignment="1">
      <alignment horizontal="left" vertical="top" wrapText="1"/>
    </xf>
    <xf numFmtId="0" fontId="40" fillId="0" borderId="5" xfId="0" applyFont="1" applyFill="1" applyBorder="1" applyAlignment="1" applyProtection="1">
      <alignment horizontal="left"/>
    </xf>
    <xf numFmtId="0" fontId="36" fillId="0" borderId="5" xfId="0" applyFont="1" applyFill="1" applyBorder="1" applyAlignment="1" applyProtection="1"/>
    <xf numFmtId="4" fontId="23" fillId="5" borderId="20" xfId="1" applyNumberFormat="1" applyFont="1" applyFill="1" applyBorder="1" applyAlignment="1">
      <alignment horizontal="left" vertical="center"/>
    </xf>
    <xf numFmtId="0" fontId="40" fillId="0" borderId="14" xfId="0" applyFont="1" applyBorder="1" applyAlignment="1" applyProtection="1">
      <alignment vertical="top"/>
    </xf>
    <xf numFmtId="0" fontId="40" fillId="0" borderId="14" xfId="0" applyFont="1" applyBorder="1" applyAlignment="1" applyProtection="1">
      <alignment vertical="top" wrapText="1"/>
    </xf>
    <xf numFmtId="0" fontId="40" fillId="0" borderId="0" xfId="0" applyFont="1" applyBorder="1" applyAlignment="1" applyProtection="1">
      <alignment vertical="top" wrapText="1"/>
    </xf>
    <xf numFmtId="0" fontId="39" fillId="0" borderId="0" xfId="0" applyFont="1" applyBorder="1" applyAlignment="1" applyProtection="1">
      <alignment vertical="top"/>
      <protection locked="0"/>
    </xf>
    <xf numFmtId="0" fontId="39" fillId="0" borderId="0" xfId="0" applyFont="1" applyBorder="1" applyAlignment="1" applyProtection="1">
      <alignment vertical="top"/>
    </xf>
    <xf numFmtId="0" fontId="40" fillId="0" borderId="0" xfId="0" applyFont="1" applyFill="1" applyAlignment="1" applyProtection="1">
      <alignment horizontal="left"/>
    </xf>
    <xf numFmtId="0" fontId="36" fillId="0" borderId="0" xfId="0" applyFont="1" applyFill="1" applyAlignment="1" applyProtection="1">
      <alignment horizontal="left"/>
    </xf>
    <xf numFmtId="0" fontId="36" fillId="0" borderId="0" xfId="0" applyFont="1" applyFill="1" applyAlignment="1" applyProtection="1"/>
    <xf numFmtId="0" fontId="3" fillId="0" borderId="0" xfId="0" applyFont="1" applyAlignment="1" applyProtection="1">
      <alignment wrapText="1"/>
    </xf>
    <xf numFmtId="0" fontId="3" fillId="0" borderId="0" xfId="0" applyFont="1" applyAlignment="1" applyProtection="1"/>
    <xf numFmtId="0" fontId="4" fillId="0" borderId="0" xfId="0" applyFont="1" applyAlignment="1" applyProtection="1">
      <alignment wrapText="1"/>
    </xf>
    <xf numFmtId="0" fontId="2" fillId="0" borderId="0" xfId="0" applyFont="1" applyAlignment="1" applyProtection="1">
      <alignment wrapText="1"/>
    </xf>
    <xf numFmtId="14" fontId="2" fillId="0" borderId="5" xfId="0" applyNumberFormat="1" applyFont="1" applyFill="1" applyBorder="1" applyAlignment="1" applyProtection="1">
      <alignment horizontal="center"/>
      <protection locked="0"/>
    </xf>
    <xf numFmtId="0" fontId="4" fillId="0" borderId="4" xfId="0" applyFont="1" applyBorder="1" applyAlignment="1" applyProtection="1">
      <alignment horizontal="center" vertical="top" wrapText="1"/>
    </xf>
    <xf numFmtId="0" fontId="4" fillId="0" borderId="6" xfId="0" applyFont="1" applyBorder="1" applyAlignment="1" applyProtection="1">
      <alignment horizontal="center" vertical="top" wrapText="1"/>
    </xf>
    <xf numFmtId="0" fontId="4" fillId="0" borderId="4" xfId="0" applyFont="1" applyBorder="1" applyAlignment="1" applyProtection="1">
      <alignment horizontal="left" vertical="top" wrapText="1"/>
    </xf>
    <xf numFmtId="0" fontId="4" fillId="0" borderId="6" xfId="0" applyFont="1" applyBorder="1" applyAlignment="1" applyProtection="1">
      <alignment horizontal="left" vertical="top" wrapText="1"/>
    </xf>
    <xf numFmtId="0" fontId="3" fillId="0" borderId="0" xfId="0" applyFont="1" applyBorder="1" applyAlignment="1" applyProtection="1">
      <alignment horizontal="left"/>
      <protection locked="0"/>
    </xf>
    <xf numFmtId="0" fontId="4" fillId="0" borderId="8" xfId="0" applyNumberFormat="1" applyFont="1" applyFill="1" applyBorder="1" applyAlignment="1" applyProtection="1">
      <alignment horizontal="left" vertical="top" wrapText="1"/>
      <protection locked="0"/>
    </xf>
    <xf numFmtId="0" fontId="4" fillId="0" borderId="9" xfId="0" applyNumberFormat="1" applyFont="1" applyFill="1" applyBorder="1" applyAlignment="1" applyProtection="1">
      <alignment horizontal="left" vertical="top" wrapText="1"/>
      <protection locked="0"/>
    </xf>
    <xf numFmtId="0" fontId="4" fillId="0" borderId="1" xfId="0" applyNumberFormat="1" applyFont="1" applyFill="1" applyBorder="1" applyAlignment="1" applyProtection="1">
      <alignment horizontal="left" vertical="top" wrapText="1"/>
      <protection locked="0"/>
    </xf>
    <xf numFmtId="0" fontId="4" fillId="0" borderId="3" xfId="0" applyNumberFormat="1" applyFont="1" applyFill="1" applyBorder="1" applyAlignment="1" applyProtection="1">
      <alignment horizontal="left" vertical="top" wrapText="1"/>
      <protection locked="0"/>
    </xf>
    <xf numFmtId="0" fontId="4" fillId="0" borderId="4" xfId="0" applyFont="1" applyBorder="1" applyAlignment="1" applyProtection="1">
      <alignment horizontal="left" vertical="top" wrapText="1"/>
      <protection locked="0"/>
    </xf>
    <xf numFmtId="0" fontId="4" fillId="0" borderId="6" xfId="0" applyFont="1" applyBorder="1" applyAlignment="1" applyProtection="1">
      <alignment horizontal="left" vertical="top" wrapText="1"/>
      <protection locked="0"/>
    </xf>
    <xf numFmtId="0" fontId="4" fillId="0" borderId="0" xfId="0" applyFont="1" applyFill="1" applyAlignment="1" applyProtection="1">
      <alignment horizontal="left"/>
    </xf>
    <xf numFmtId="0" fontId="2" fillId="0" borderId="0" xfId="0" applyFont="1" applyFill="1" applyAlignment="1" applyProtection="1"/>
    <xf numFmtId="0" fontId="4" fillId="0" borderId="0" xfId="0" applyFont="1" applyAlignment="1" applyProtection="1">
      <alignment horizontal="left" wrapText="1"/>
    </xf>
    <xf numFmtId="0" fontId="4" fillId="0" borderId="8" xfId="0" applyFont="1" applyBorder="1" applyAlignment="1" applyProtection="1">
      <alignment horizontal="left" vertical="top" wrapText="1"/>
    </xf>
    <xf numFmtId="0" fontId="4" fillId="0" borderId="9" xfId="0" applyFont="1" applyBorder="1" applyAlignment="1" applyProtection="1">
      <alignment horizontal="left" vertical="top" wrapText="1"/>
    </xf>
    <xf numFmtId="0" fontId="4" fillId="0" borderId="8" xfId="0" applyFont="1" applyBorder="1" applyAlignment="1" applyProtection="1">
      <alignment horizontal="center" vertical="top" wrapText="1"/>
    </xf>
    <xf numFmtId="0" fontId="4" fillId="0" borderId="9" xfId="0" applyFont="1" applyBorder="1" applyAlignment="1" applyProtection="1">
      <alignment horizontal="center" vertical="top" wrapText="1"/>
    </xf>
    <xf numFmtId="0" fontId="4" fillId="0" borderId="11" xfId="0" applyFont="1" applyBorder="1" applyAlignment="1" applyProtection="1">
      <alignment horizontal="left" vertical="top" wrapText="1"/>
    </xf>
    <xf numFmtId="0" fontId="4" fillId="0" borderId="15" xfId="0" applyFont="1" applyBorder="1" applyAlignment="1" applyProtection="1">
      <alignment horizontal="left" vertical="top" wrapText="1"/>
    </xf>
    <xf numFmtId="0" fontId="6" fillId="0" borderId="1" xfId="0" applyFont="1" applyFill="1" applyBorder="1" applyAlignment="1">
      <alignment horizontal="left"/>
    </xf>
    <xf numFmtId="0" fontId="6" fillId="0" borderId="2" xfId="0" applyFont="1" applyFill="1" applyBorder="1" applyAlignment="1">
      <alignment horizontal="left"/>
    </xf>
    <xf numFmtId="0" fontId="6" fillId="0" borderId="7" xfId="0" applyFont="1" applyFill="1" applyBorder="1" applyAlignment="1">
      <alignment horizontal="left"/>
    </xf>
    <xf numFmtId="0" fontId="3" fillId="0" borderId="1" xfId="0" applyFont="1" applyBorder="1" applyAlignment="1" applyProtection="1"/>
    <xf numFmtId="0" fontId="2" fillId="0" borderId="3" xfId="0" applyFont="1" applyBorder="1" applyAlignment="1"/>
    <xf numFmtId="0" fontId="2" fillId="0" borderId="1" xfId="0" applyFont="1" applyBorder="1" applyAlignment="1" applyProtection="1">
      <alignment horizontal="center"/>
      <protection locked="0"/>
    </xf>
    <xf numFmtId="0" fontId="2" fillId="0" borderId="3" xfId="0" applyFont="1" applyBorder="1" applyAlignment="1" applyProtection="1">
      <alignment horizontal="center"/>
      <protection locked="0"/>
    </xf>
    <xf numFmtId="0" fontId="3" fillId="0" borderId="7" xfId="0" applyFont="1" applyBorder="1" applyAlignment="1" applyProtection="1">
      <alignment horizontal="left"/>
    </xf>
    <xf numFmtId="0" fontId="20" fillId="0" borderId="0" xfId="0" applyFont="1" applyAlignment="1" applyProtection="1">
      <alignment horizontal="left" vertical="top" wrapText="1"/>
    </xf>
    <xf numFmtId="0" fontId="2" fillId="0" borderId="0" xfId="0" applyFont="1" applyAlignment="1" applyProtection="1">
      <alignment horizontal="left" vertical="top" wrapText="1"/>
    </xf>
    <xf numFmtId="0" fontId="2" fillId="0" borderId="7" xfId="0" applyFont="1" applyBorder="1" applyAlignment="1" applyProtection="1">
      <alignment horizontal="center"/>
    </xf>
    <xf numFmtId="0" fontId="3" fillId="0" borderId="1" xfId="0" applyFont="1" applyBorder="1" applyAlignment="1" applyProtection="1">
      <alignment horizontal="left"/>
    </xf>
    <xf numFmtId="0" fontId="3" fillId="0" borderId="2" xfId="0" applyFont="1" applyBorder="1" applyAlignment="1" applyProtection="1">
      <alignment horizontal="left"/>
    </xf>
    <xf numFmtId="0" fontId="3" fillId="0" borderId="3" xfId="0" applyFont="1" applyBorder="1" applyAlignment="1" applyProtection="1">
      <alignment horizontal="left"/>
    </xf>
    <xf numFmtId="0" fontId="5" fillId="0" borderId="1" xfId="0" applyFont="1" applyBorder="1" applyAlignment="1" applyProtection="1">
      <alignment horizontal="center" vertical="center" wrapText="1"/>
    </xf>
    <xf numFmtId="0" fontId="5" fillId="0" borderId="2" xfId="0" applyFont="1" applyBorder="1" applyAlignment="1" applyProtection="1">
      <alignment horizontal="center" vertical="center" wrapText="1"/>
    </xf>
    <xf numFmtId="0" fontId="5" fillId="0" borderId="3" xfId="0" applyFont="1" applyBorder="1" applyAlignment="1" applyProtection="1">
      <alignment horizontal="center" vertical="center" wrapText="1"/>
    </xf>
    <xf numFmtId="0" fontId="4" fillId="0" borderId="12" xfId="0" applyFont="1" applyBorder="1" applyAlignment="1" applyProtection="1">
      <alignment horizontal="center" vertical="top" wrapText="1"/>
    </xf>
    <xf numFmtId="0" fontId="2" fillId="0" borderId="10" xfId="0" applyFont="1" applyBorder="1" applyAlignment="1">
      <alignment horizontal="center" vertical="top" wrapText="1"/>
    </xf>
    <xf numFmtId="0" fontId="4" fillId="0" borderId="10" xfId="0" applyFont="1" applyBorder="1" applyAlignment="1" applyProtection="1">
      <alignment horizontal="center" vertical="top" wrapText="1"/>
    </xf>
    <xf numFmtId="0" fontId="6" fillId="0" borderId="3" xfId="0" applyFont="1" applyFill="1" applyBorder="1" applyAlignment="1">
      <alignment horizontal="left"/>
    </xf>
    <xf numFmtId="0" fontId="4" fillId="0" borderId="12" xfId="0" quotePrefix="1" applyFont="1" applyBorder="1" applyAlignment="1" applyProtection="1">
      <alignment horizontal="center" vertical="center" wrapText="1"/>
    </xf>
    <xf numFmtId="0" fontId="4" fillId="0" borderId="10" xfId="0" quotePrefix="1" applyFont="1" applyBorder="1" applyAlignment="1" applyProtection="1">
      <alignment horizontal="center" vertical="center" wrapText="1"/>
    </xf>
    <xf numFmtId="0" fontId="4" fillId="4" borderId="12" xfId="0" applyFont="1" applyFill="1" applyBorder="1" applyAlignment="1" applyProtection="1">
      <alignment horizontal="center" vertical="top" wrapText="1"/>
    </xf>
    <xf numFmtId="0" fontId="2" fillId="4" borderId="10" xfId="0" applyFont="1" applyFill="1" applyBorder="1" applyAlignment="1">
      <alignment horizontal="center" vertical="top" wrapText="1"/>
    </xf>
    <xf numFmtId="0" fontId="4" fillId="0" borderId="16" xfId="0" applyFont="1" applyBorder="1" applyAlignment="1" applyProtection="1">
      <alignment horizontal="center" vertical="top" wrapText="1"/>
    </xf>
    <xf numFmtId="0" fontId="3" fillId="0" borderId="0" xfId="0" applyFont="1" applyBorder="1" applyAlignment="1" applyProtection="1">
      <alignment horizontal="left" vertical="top" wrapText="1"/>
    </xf>
    <xf numFmtId="0" fontId="3" fillId="0" borderId="0" xfId="0" applyFont="1" applyBorder="1" applyAlignment="1" applyProtection="1">
      <alignment vertical="top" wrapText="1"/>
    </xf>
    <xf numFmtId="0" fontId="2" fillId="0" borderId="0" xfId="0" applyFont="1" applyBorder="1" applyAlignment="1" applyProtection="1">
      <alignment vertical="top" wrapText="1"/>
    </xf>
    <xf numFmtId="0" fontId="3" fillId="0" borderId="0" xfId="0" applyFont="1" applyBorder="1" applyAlignment="1" applyProtection="1">
      <alignment horizontal="left" vertical="top" wrapText="1"/>
      <protection locked="0"/>
    </xf>
    <xf numFmtId="0" fontId="3" fillId="0" borderId="0" xfId="0" applyFont="1" applyBorder="1" applyAlignment="1" applyProtection="1">
      <alignment horizontal="left"/>
    </xf>
    <xf numFmtId="0" fontId="8" fillId="0" borderId="1" xfId="0" applyFont="1" applyBorder="1" applyAlignment="1" applyProtection="1">
      <alignment horizontal="left" vertical="top" wrapText="1"/>
    </xf>
    <xf numFmtId="0" fontId="8" fillId="0" borderId="3" xfId="0" applyFont="1" applyBorder="1" applyAlignment="1" applyProtection="1">
      <alignment horizontal="left" vertical="top" wrapText="1"/>
    </xf>
    <xf numFmtId="0" fontId="3" fillId="0" borderId="7" xfId="0" applyFont="1" applyBorder="1" applyAlignment="1">
      <alignment horizontal="left"/>
    </xf>
    <xf numFmtId="0" fontId="36" fillId="0" borderId="7" xfId="0" applyFont="1" applyFill="1" applyBorder="1" applyAlignment="1">
      <alignment horizontal="center"/>
    </xf>
    <xf numFmtId="4" fontId="3" fillId="0" borderId="8" xfId="0" applyNumberFormat="1" applyFont="1" applyBorder="1" applyAlignment="1">
      <alignment horizontal="center"/>
    </xf>
    <xf numFmtId="4" fontId="3" fillId="0" borderId="14" xfId="0" applyNumberFormat="1" applyFont="1" applyBorder="1" applyAlignment="1">
      <alignment horizontal="center"/>
    </xf>
    <xf numFmtId="0" fontId="28" fillId="0" borderId="0" xfId="0" applyFont="1" applyFill="1" applyBorder="1" applyAlignment="1">
      <alignment horizontal="left"/>
    </xf>
    <xf numFmtId="0" fontId="36" fillId="0" borderId="14" xfId="0" applyFont="1" applyBorder="1" applyAlignment="1">
      <alignment horizontal="left" vertical="top" wrapText="1"/>
    </xf>
    <xf numFmtId="0" fontId="36" fillId="0" borderId="0" xfId="0" applyFont="1" applyBorder="1" applyAlignment="1">
      <alignment horizontal="right" vertical="center" wrapText="1"/>
    </xf>
    <xf numFmtId="0" fontId="36" fillId="0" borderId="15" xfId="0" applyFont="1" applyBorder="1" applyAlignment="1">
      <alignment horizontal="right" vertical="center" wrapText="1"/>
    </xf>
    <xf numFmtId="0" fontId="3" fillId="0" borderId="0" xfId="0" applyFont="1" applyBorder="1" applyAlignment="1">
      <alignment horizontal="center"/>
    </xf>
    <xf numFmtId="0" fontId="39" fillId="0" borderId="0" xfId="0" applyFont="1" applyAlignment="1">
      <alignment horizontal="left" vertical="center" wrapText="1"/>
    </xf>
    <xf numFmtId="0" fontId="40" fillId="0" borderId="0" xfId="0" applyFont="1" applyBorder="1" applyAlignment="1">
      <alignment horizontal="left" vertical="top" wrapText="1"/>
    </xf>
    <xf numFmtId="0" fontId="40" fillId="0" borderId="0" xfId="0" applyFont="1" applyAlignment="1">
      <alignment horizontal="left" wrapText="1"/>
    </xf>
    <xf numFmtId="0" fontId="36" fillId="0" borderId="0" xfId="0" applyFont="1" applyBorder="1" applyAlignment="1">
      <alignment horizontal="left" vertical="top" wrapText="1"/>
    </xf>
    <xf numFmtId="0" fontId="36" fillId="0" borderId="1" xfId="0" applyFont="1" applyBorder="1" applyAlignment="1" applyProtection="1">
      <alignment horizontal="center" vertical="center"/>
    </xf>
    <xf numFmtId="0" fontId="36" fillId="0" borderId="3" xfId="0" applyFont="1" applyBorder="1" applyAlignment="1" applyProtection="1">
      <alignment horizontal="center" vertical="center"/>
    </xf>
    <xf numFmtId="0" fontId="36" fillId="0" borderId="7" xfId="0" applyFont="1" applyBorder="1" applyAlignment="1" applyProtection="1">
      <alignment horizontal="center" vertical="center"/>
    </xf>
    <xf numFmtId="164" fontId="3" fillId="0" borderId="0" xfId="0" applyNumberFormat="1" applyFont="1" applyBorder="1" applyAlignment="1">
      <alignment horizontal="center"/>
    </xf>
    <xf numFmtId="0" fontId="10" fillId="0" borderId="14" xfId="0" applyFont="1" applyBorder="1" applyAlignment="1">
      <alignment horizontal="left" vertical="top" wrapText="1"/>
    </xf>
    <xf numFmtId="14" fontId="9" fillId="0" borderId="12" xfId="0" applyNumberFormat="1" applyFont="1" applyFill="1" applyBorder="1" applyAlignment="1">
      <alignment horizontal="center" vertical="center"/>
    </xf>
    <xf numFmtId="14" fontId="9" fillId="0" borderId="16" xfId="0" applyNumberFormat="1" applyFont="1" applyFill="1" applyBorder="1" applyAlignment="1">
      <alignment horizontal="center" vertical="center"/>
    </xf>
    <xf numFmtId="14" fontId="9" fillId="0" borderId="10" xfId="0" applyNumberFormat="1" applyFont="1" applyFill="1" applyBorder="1" applyAlignment="1">
      <alignment horizontal="center" vertical="center"/>
    </xf>
    <xf numFmtId="0" fontId="10" fillId="0" borderId="0" xfId="0" applyFont="1" applyBorder="1" applyAlignment="1">
      <alignment horizontal="left" vertical="top" wrapText="1"/>
    </xf>
    <xf numFmtId="0" fontId="11" fillId="0" borderId="0" xfId="0" applyFont="1" applyAlignment="1">
      <alignment horizontal="left" wrapText="1"/>
    </xf>
    <xf numFmtId="0" fontId="13" fillId="0" borderId="0" xfId="0" applyFont="1" applyAlignment="1">
      <alignment horizontal="left" vertical="center" wrapText="1"/>
    </xf>
    <xf numFmtId="0" fontId="11" fillId="0" borderId="0" xfId="0" applyFont="1" applyBorder="1" applyAlignment="1">
      <alignment horizontal="left" vertical="top" wrapText="1"/>
    </xf>
    <xf numFmtId="0" fontId="9" fillId="0" borderId="0" xfId="0" applyFont="1" applyFill="1" applyBorder="1" applyAlignment="1">
      <alignment horizontal="left"/>
    </xf>
    <xf numFmtId="0" fontId="10" fillId="0" borderId="1" xfId="0" applyFont="1" applyFill="1" applyBorder="1" applyAlignment="1">
      <alignment horizontal="left"/>
    </xf>
    <xf numFmtId="0" fontId="10" fillId="0" borderId="2" xfId="0" applyFont="1" applyFill="1" applyBorder="1" applyAlignment="1">
      <alignment horizontal="left"/>
    </xf>
    <xf numFmtId="0" fontId="10" fillId="0" borderId="3" xfId="0" applyFont="1" applyFill="1" applyBorder="1" applyAlignment="1">
      <alignment horizontal="left"/>
    </xf>
    <xf numFmtId="0" fontId="10" fillId="0" borderId="15" xfId="0" applyFont="1" applyBorder="1" applyAlignment="1">
      <alignment horizontal="center" vertical="center" wrapText="1"/>
    </xf>
    <xf numFmtId="0" fontId="10" fillId="0" borderId="0" xfId="0" applyFont="1" applyAlignment="1">
      <alignment horizontal="center" vertical="center" wrapText="1"/>
    </xf>
    <xf numFmtId="14" fontId="9" fillId="0" borderId="8" xfId="0" applyNumberFormat="1" applyFont="1" applyFill="1" applyBorder="1" applyAlignment="1">
      <alignment horizontal="center" vertical="center"/>
    </xf>
    <xf numFmtId="14" fontId="9" fillId="0" borderId="9" xfId="0" applyNumberFormat="1" applyFont="1" applyFill="1" applyBorder="1" applyAlignment="1">
      <alignment horizontal="center" vertical="center"/>
    </xf>
    <xf numFmtId="14" fontId="9" fillId="0" borderId="11" xfId="0" applyNumberFormat="1" applyFont="1" applyFill="1" applyBorder="1" applyAlignment="1">
      <alignment horizontal="center" vertical="center"/>
    </xf>
    <xf numFmtId="14" fontId="9" fillId="0" borderId="15" xfId="0" applyNumberFormat="1" applyFont="1" applyFill="1" applyBorder="1" applyAlignment="1">
      <alignment horizontal="center" vertical="center"/>
    </xf>
    <xf numFmtId="14" fontId="9" fillId="0" borderId="4" xfId="0" applyNumberFormat="1" applyFont="1" applyFill="1" applyBorder="1" applyAlignment="1">
      <alignment horizontal="center" vertical="center"/>
    </xf>
    <xf numFmtId="14" fontId="9" fillId="0" borderId="6" xfId="0" applyNumberFormat="1" applyFont="1" applyFill="1" applyBorder="1" applyAlignment="1">
      <alignment horizontal="center" vertical="center"/>
    </xf>
    <xf numFmtId="0" fontId="10" fillId="0" borderId="7" xfId="0" applyFont="1" applyFill="1" applyBorder="1" applyAlignment="1">
      <alignment horizontal="left"/>
    </xf>
    <xf numFmtId="0" fontId="6" fillId="0" borderId="7" xfId="0" applyFont="1" applyFill="1" applyBorder="1" applyAlignment="1">
      <alignment horizontal="left" vertical="center"/>
    </xf>
    <xf numFmtId="0" fontId="3" fillId="0" borderId="1" xfId="2" applyFont="1" applyBorder="1" applyAlignment="1" applyProtection="1">
      <alignment horizontal="left"/>
    </xf>
    <xf numFmtId="0" fontId="3" fillId="0" borderId="3" xfId="2" applyFont="1" applyBorder="1" applyAlignment="1" applyProtection="1">
      <alignment horizontal="left"/>
    </xf>
    <xf numFmtId="0" fontId="2" fillId="0" borderId="0" xfId="2" applyFont="1" applyAlignment="1">
      <alignment wrapText="1"/>
    </xf>
    <xf numFmtId="0" fontId="3" fillId="0" borderId="0" xfId="2" applyFont="1" applyFill="1" applyBorder="1" applyAlignment="1">
      <alignment horizontal="left"/>
    </xf>
    <xf numFmtId="0" fontId="2" fillId="0" borderId="0" xfId="2" applyFont="1" applyAlignment="1">
      <alignment vertical="center" wrapText="1"/>
    </xf>
    <xf numFmtId="0" fontId="15" fillId="7" borderId="0" xfId="2" applyFont="1" applyFill="1" applyBorder="1" applyAlignment="1" applyProtection="1">
      <alignment horizontal="center" wrapText="1"/>
      <protection locked="0"/>
    </xf>
    <xf numFmtId="0" fontId="3" fillId="0" borderId="0" xfId="2" applyFont="1" applyAlignment="1">
      <alignment wrapText="1"/>
    </xf>
    <xf numFmtId="0" fontId="3" fillId="0" borderId="13" xfId="2" applyFont="1" applyBorder="1" applyAlignment="1">
      <alignment horizontal="left"/>
    </xf>
    <xf numFmtId="0" fontId="3" fillId="0" borderId="0" xfId="2" applyFont="1" applyFill="1" applyAlignment="1">
      <alignment horizontal="left" wrapText="1"/>
    </xf>
    <xf numFmtId="0" fontId="2" fillId="0" borderId="0" xfId="2" applyFont="1" applyFill="1" applyAlignment="1">
      <alignment horizontal="left" vertical="center" wrapText="1"/>
    </xf>
    <xf numFmtId="0" fontId="2" fillId="0" borderId="0" xfId="2" applyFont="1" applyFill="1" applyAlignment="1">
      <alignment horizontal="left" wrapText="1"/>
    </xf>
    <xf numFmtId="0" fontId="6" fillId="0" borderId="1" xfId="2" applyFont="1" applyFill="1" applyBorder="1" applyAlignment="1">
      <alignment horizontal="center"/>
    </xf>
    <xf numFmtId="0" fontId="6" fillId="0" borderId="2" xfId="2" applyFont="1" applyFill="1" applyBorder="1" applyAlignment="1">
      <alignment horizontal="center"/>
    </xf>
    <xf numFmtId="0" fontId="6" fillId="0" borderId="3" xfId="2" applyFont="1" applyFill="1" applyBorder="1" applyAlignment="1">
      <alignment horizontal="center"/>
    </xf>
    <xf numFmtId="0" fontId="20" fillId="0" borderId="0" xfId="0" applyFont="1" applyFill="1" applyAlignment="1" applyProtection="1">
      <alignment horizontal="left" vertical="top" wrapText="1"/>
    </xf>
    <xf numFmtId="0" fontId="2" fillId="0" borderId="0" xfId="0" applyFont="1" applyFill="1" applyAlignment="1" applyProtection="1">
      <alignment horizontal="left" vertical="top" wrapText="1"/>
    </xf>
    <xf numFmtId="0" fontId="27" fillId="0" borderId="8" xfId="0" applyFont="1" applyBorder="1" applyAlignment="1" applyProtection="1">
      <alignment horizontal="left" vertical="center" wrapText="1"/>
    </xf>
    <xf numFmtId="0" fontId="27" fillId="0" borderId="14" xfId="0" applyFont="1" applyBorder="1" applyAlignment="1" applyProtection="1">
      <alignment horizontal="left" vertical="center" wrapText="1"/>
    </xf>
    <xf numFmtId="0" fontId="27" fillId="0" borderId="9" xfId="0" applyFont="1" applyBorder="1" applyAlignment="1" applyProtection="1">
      <alignment horizontal="left" vertical="center" wrapText="1"/>
    </xf>
    <xf numFmtId="0" fontId="27" fillId="0" borderId="11" xfId="0" applyFont="1" applyBorder="1" applyAlignment="1" applyProtection="1">
      <alignment horizontal="left" vertical="center" wrapText="1"/>
    </xf>
    <xf numFmtId="0" fontId="27" fillId="0" borderId="0" xfId="0" applyFont="1" applyBorder="1" applyAlignment="1" applyProtection="1">
      <alignment horizontal="left" vertical="center" wrapText="1"/>
    </xf>
    <xf numFmtId="0" fontId="27" fillId="0" borderId="15" xfId="0" applyFont="1" applyBorder="1" applyAlignment="1" applyProtection="1">
      <alignment horizontal="left" vertical="center" wrapText="1"/>
    </xf>
    <xf numFmtId="0" fontId="27" fillId="0" borderId="4" xfId="0" applyFont="1" applyBorder="1" applyAlignment="1" applyProtection="1">
      <alignment horizontal="left" vertical="center" wrapText="1"/>
    </xf>
    <xf numFmtId="0" fontId="27" fillId="0" borderId="5" xfId="0" applyFont="1" applyBorder="1" applyAlignment="1" applyProtection="1">
      <alignment horizontal="left" vertical="center" wrapText="1"/>
    </xf>
    <xf numFmtId="0" fontId="27" fillId="0" borderId="6" xfId="0" applyFont="1" applyBorder="1" applyAlignment="1" applyProtection="1">
      <alignment horizontal="left" vertical="center" wrapText="1"/>
    </xf>
    <xf numFmtId="0" fontId="2" fillId="0" borderId="7" xfId="0" applyFont="1" applyBorder="1" applyAlignment="1" applyProtection="1">
      <alignment horizontal="left"/>
      <protection locked="0"/>
    </xf>
    <xf numFmtId="0" fontId="2" fillId="0" borderId="1" xfId="0" applyFont="1" applyBorder="1" applyAlignment="1" applyProtection="1">
      <alignment horizontal="left"/>
      <protection locked="0"/>
    </xf>
    <xf numFmtId="0" fontId="2" fillId="0" borderId="2" xfId="0" applyFont="1" applyBorder="1" applyAlignment="1" applyProtection="1">
      <alignment horizontal="left"/>
      <protection locked="0"/>
    </xf>
    <xf numFmtId="0" fontId="2" fillId="0" borderId="3" xfId="0" applyFont="1" applyBorder="1" applyAlignment="1" applyProtection="1">
      <alignment horizontal="left"/>
      <protection locked="0"/>
    </xf>
    <xf numFmtId="4" fontId="23" fillId="0" borderId="0" xfId="0" applyNumberFormat="1" applyFont="1" applyFill="1" applyBorder="1" applyAlignment="1">
      <alignment horizontal="center" vertical="center"/>
    </xf>
  </cellXfs>
  <cellStyles count="6">
    <cellStyle name="Komma" xfId="1" builtinId="3"/>
    <cellStyle name="Standard" xfId="0" builtinId="0"/>
    <cellStyle name="Standard 2" xfId="2" xr:uid="{00000000-0005-0000-0000-000002000000}"/>
    <cellStyle name="Standard 3" xfId="3" xr:uid="{00000000-0005-0000-0000-000003000000}"/>
    <cellStyle name="Standard 4" xfId="4" xr:uid="{00000000-0005-0000-0000-000004000000}"/>
    <cellStyle name="Standard 5" xfId="5" xr:uid="{00000000-0005-0000-0000-000005000000}"/>
  </cellStyles>
  <dxfs count="58">
    <dxf>
      <font>
        <b val="0"/>
        <i val="0"/>
        <strike val="0"/>
        <condense val="0"/>
        <extend val="0"/>
        <outline val="0"/>
        <shadow val="0"/>
        <u val="none"/>
        <vertAlign val="baseline"/>
        <sz val="10"/>
        <color theme="1"/>
        <name val="Corbel"/>
        <family val="2"/>
        <scheme val="none"/>
      </font>
      <numFmt numFmtId="4" formatCode="#,##0.00"/>
      <fill>
        <patternFill patternType="none">
          <fgColor indexed="64"/>
          <bgColor auto="1"/>
        </patternFill>
      </fill>
      <alignment horizontal="right" vertical="center" textRotation="0" wrapText="0" indent="0" justifyLastLine="0" shrinkToFit="0" readingOrder="0"/>
      <border diagonalUp="0" diagonalDown="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theme="1"/>
        <name val="Corbel"/>
        <family val="2"/>
        <scheme val="none"/>
      </font>
      <numFmt numFmtId="4" formatCode="#,##0.00"/>
      <fill>
        <patternFill patternType="none">
          <fgColor indexed="64"/>
          <bgColor indexed="65"/>
        </patternFill>
      </fill>
      <alignment horizontal="center" vertical="center" textRotation="0" wrapText="0" indent="0" justifyLastLine="0" shrinkToFit="0" readingOrder="0"/>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C00000"/>
        </patternFill>
      </fill>
    </dxf>
    <dxf>
      <font>
        <b val="0"/>
        <i val="0"/>
        <strike val="0"/>
        <condense val="0"/>
        <extend val="0"/>
        <outline val="0"/>
        <shadow val="0"/>
        <u val="none"/>
        <vertAlign val="baseline"/>
        <sz val="10"/>
        <color theme="1"/>
        <name val="Corbel"/>
        <family val="2"/>
        <scheme val="none"/>
      </font>
      <numFmt numFmtId="4" formatCode="#,##0.00"/>
      <fill>
        <patternFill patternType="solid">
          <fgColor indexed="64"/>
          <bgColor theme="0" tint="-0.14999847407452621"/>
        </patternFill>
      </fill>
      <alignment horizontal="left"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theme="1"/>
        <name val="Corbel"/>
        <family val="2"/>
        <scheme val="none"/>
      </font>
      <numFmt numFmtId="4" formatCode="#,##0.00"/>
      <fill>
        <patternFill patternType="none">
          <fgColor indexed="64"/>
          <bgColor indexed="65"/>
        </patternFill>
      </fill>
      <alignment horizontal="center"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theme="1"/>
        <name val="Corbel"/>
        <family val="2"/>
        <scheme val="none"/>
      </font>
      <numFmt numFmtId="4" formatCode="#,##0.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theme="1"/>
        <name val="Corbel"/>
        <family val="2"/>
        <scheme val="none"/>
      </font>
      <numFmt numFmtId="4" formatCode="#,##0.00"/>
      <fill>
        <patternFill patternType="solid">
          <fgColor indexed="64"/>
          <bgColor theme="0" tint="-0.14999847407452621"/>
        </patternFill>
      </fill>
      <alignment horizontal="right" vertical="center" textRotation="0" wrapText="0" indent="0" justifyLastLine="0" shrinkToFit="0" readingOrder="0"/>
    </dxf>
    <dxf>
      <font>
        <b val="0"/>
        <i val="0"/>
        <strike val="0"/>
        <condense val="0"/>
        <extend val="0"/>
        <outline val="0"/>
        <shadow val="0"/>
        <u val="none"/>
        <vertAlign val="baseline"/>
        <sz val="10"/>
        <color theme="1"/>
        <name val="Corbel"/>
        <family val="2"/>
        <scheme val="none"/>
      </font>
      <numFmt numFmtId="4" formatCode="#,##0.00"/>
      <fill>
        <patternFill patternType="none">
          <fgColor indexed="64"/>
          <bgColor indexed="65"/>
        </patternFill>
      </fill>
      <alignment horizontal="center" vertical="center" textRotation="0" wrapText="0"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0"/>
        <color theme="1"/>
        <name val="Corbel"/>
        <family val="2"/>
        <scheme val="none"/>
      </font>
      <numFmt numFmtId="4" formatCode="#,##0.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theme="1"/>
        <name val="Corbel"/>
        <family val="2"/>
        <scheme val="none"/>
      </font>
      <numFmt numFmtId="4" formatCode="#,##0.00"/>
      <fill>
        <patternFill patternType="none">
          <fgColor indexed="64"/>
          <bgColor indexed="65"/>
        </patternFill>
      </fill>
      <alignment horizontal="center" vertical="center" textRotation="0" wrapText="0"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0"/>
        <color theme="1"/>
        <name val="Corbel"/>
        <family val="2"/>
        <scheme val="none"/>
      </font>
      <numFmt numFmtId="4" formatCode="#,##0.00"/>
      <fill>
        <patternFill patternType="none">
          <fgColor indexed="64"/>
          <bgColor indexed="65"/>
        </patternFill>
      </fill>
      <alignment horizontal="center" vertical="center" textRotation="0" wrapText="0"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0"/>
        <color theme="1"/>
        <name val="Corbel"/>
        <family val="2"/>
        <scheme val="none"/>
      </font>
      <numFmt numFmtId="4" formatCode="#,##0.00"/>
      <fill>
        <patternFill patternType="none">
          <fgColor indexed="64"/>
          <bgColor indexed="65"/>
        </patternFill>
      </fill>
      <alignment horizontal="center" vertical="center" textRotation="0" wrapText="0"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0"/>
        <color theme="1"/>
        <name val="Corbel"/>
        <family val="2"/>
        <scheme val="none"/>
      </font>
      <numFmt numFmtId="1" formatCode="0"/>
      <fill>
        <patternFill patternType="none">
          <fgColor indexed="64"/>
          <bgColor indexed="65"/>
        </patternFill>
      </fill>
      <alignment horizontal="center" vertical="center" textRotation="0" wrapText="0"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0"/>
        <color theme="1"/>
        <name val="Corbel"/>
        <family val="2"/>
        <scheme val="none"/>
      </font>
      <numFmt numFmtId="19" formatCode="dd/mm/yyyy"/>
      <fill>
        <patternFill patternType="none">
          <fgColor indexed="64"/>
          <bgColor indexed="65"/>
        </patternFill>
      </fill>
      <alignment horizontal="center" vertical="center" textRotation="0" wrapText="0"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0"/>
        <color theme="1"/>
        <name val="Corbel"/>
        <family val="2"/>
        <scheme val="none"/>
      </font>
      <numFmt numFmtId="19" formatCode="dd/mm/yyyy"/>
      <fill>
        <patternFill patternType="none">
          <fgColor indexed="64"/>
          <bgColor auto="1"/>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theme="1"/>
        <name val="Corbe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0"/>
        <color theme="1"/>
        <name val="Corbel"/>
        <family val="2"/>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theme="1"/>
        <name val="Corbel"/>
        <family val="2"/>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theme="1"/>
        <name val="Corbel"/>
        <family val="2"/>
        <scheme val="none"/>
      </font>
      <numFmt numFmtId="19" formatCode="dd/mm/yyyy"/>
      <fill>
        <patternFill patternType="solid">
          <fgColor indexed="64"/>
          <bgColor theme="0" tint="-0.14999847407452621"/>
        </patternFill>
      </fill>
      <alignment horizontal="left" vertical="center" textRotation="0" wrapText="1" indent="1" justifyLastLine="0" shrinkToFit="0" readingOrder="0"/>
      <border diagonalUp="0" diagonalDown="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theme="1"/>
        <name val="Corbel"/>
        <family val="2"/>
        <scheme val="none"/>
      </font>
      <numFmt numFmtId="19" formatCode="dd/mm/yyyy"/>
      <fill>
        <patternFill patternType="none">
          <fgColor indexed="64"/>
          <bgColor auto="1"/>
        </patternFill>
      </fill>
      <alignment horizontal="left"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border outline="0">
        <top style="thin">
          <color rgb="FFFFFFFF"/>
        </top>
      </border>
    </dxf>
    <dxf>
      <border outline="0">
        <right style="thin">
          <color rgb="FFFFFFFF"/>
        </right>
      </border>
    </dxf>
    <dxf>
      <font>
        <strike val="0"/>
        <outline val="0"/>
        <shadow val="0"/>
        <u val="none"/>
        <vertAlign val="baseline"/>
        <sz val="10"/>
        <name val="Corbel"/>
        <family val="2"/>
        <scheme val="none"/>
      </font>
      <numFmt numFmtId="4" formatCode="#,##0.00"/>
      <fill>
        <patternFill patternType="none">
          <fgColor rgb="FF000000"/>
          <bgColor auto="1"/>
        </patternFill>
      </fill>
    </dxf>
    <dxf>
      <border outline="0">
        <bottom style="thick">
          <color rgb="FFFFFFFF"/>
        </bottom>
      </border>
    </dxf>
    <dxf>
      <font>
        <b/>
        <i val="0"/>
        <strike val="0"/>
        <condense val="0"/>
        <extend val="0"/>
        <outline val="0"/>
        <shadow val="0"/>
        <u val="none"/>
        <vertAlign val="baseline"/>
        <sz val="10"/>
        <color theme="0"/>
        <name val="Corbel"/>
        <family val="2"/>
        <scheme val="none"/>
      </font>
      <numFmt numFmtId="4" formatCode="#,##0.00"/>
      <fill>
        <patternFill patternType="solid">
          <fgColor theme="4"/>
          <bgColor theme="4"/>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Corbel"/>
        <family val="2"/>
        <scheme val="none"/>
      </font>
      <numFmt numFmtId="4" formatCode="#,##0.00"/>
      <fill>
        <patternFill patternType="none">
          <fgColor indexed="64"/>
          <bgColor auto="1"/>
        </patternFill>
      </fill>
      <alignment horizontal="right"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theme="1"/>
        <name val="Corbel"/>
        <family val="2"/>
        <scheme val="none"/>
      </font>
      <numFmt numFmtId="13" formatCode="0%"/>
      <fill>
        <patternFill patternType="none">
          <fgColor indexed="64"/>
          <bgColor auto="1"/>
        </patternFill>
      </fill>
      <alignment horizontal="right" vertical="center" textRotation="0" wrapText="1"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theme="1"/>
        <name val="Corbel"/>
        <family val="2"/>
        <scheme val="none"/>
      </font>
      <numFmt numFmtId="19" formatCode="dd/mm/yyyy"/>
      <fill>
        <patternFill patternType="none">
          <fgColor indexed="64"/>
          <bgColor auto="1"/>
        </patternFill>
      </fill>
      <alignment horizontal="right"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theme="1"/>
        <name val="Corbel"/>
        <family val="2"/>
        <scheme val="none"/>
      </font>
      <numFmt numFmtId="4" formatCode="#,##0.00"/>
      <fill>
        <patternFill patternType="none">
          <fgColor indexed="64"/>
          <bgColor auto="1"/>
        </patternFill>
      </fill>
      <alignment horizontal="right"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theme="1"/>
        <name val="Corbel"/>
        <family val="2"/>
        <scheme val="none"/>
      </font>
      <numFmt numFmtId="19" formatCode="dd/mm/yyyy"/>
      <fill>
        <patternFill patternType="none">
          <fgColor indexed="64"/>
          <bgColor auto="1"/>
        </patternFill>
      </fill>
      <alignment horizontal="right"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theme="1"/>
        <name val="Corbel"/>
        <family val="2"/>
        <scheme val="none"/>
      </font>
      <numFmt numFmtId="19" formatCode="dd/mm/yyyy"/>
      <fill>
        <patternFill patternType="none">
          <fgColor indexed="64"/>
          <bgColor auto="1"/>
        </patternFill>
      </fill>
      <alignment horizontal="right"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theme="1"/>
        <name val="Corbel"/>
        <family val="2"/>
        <scheme val="none"/>
      </font>
      <numFmt numFmtId="19" formatCode="dd/mm/yyyy"/>
      <fill>
        <patternFill patternType="none">
          <fgColor indexed="64"/>
          <bgColor auto="1"/>
        </patternFill>
      </fill>
      <alignment horizontal="right"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theme="1"/>
        <name val="Corbel"/>
        <family val="2"/>
        <scheme val="none"/>
      </font>
      <numFmt numFmtId="4" formatCode="#,##0.00"/>
      <fill>
        <patternFill patternType="none">
          <fgColor indexed="64"/>
          <bgColor auto="1"/>
        </patternFill>
      </fill>
      <alignment horizontal="right"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theme="1"/>
        <name val="Corbel"/>
        <family val="2"/>
        <scheme val="none"/>
      </font>
      <numFmt numFmtId="4" formatCode="#,##0.00"/>
      <fill>
        <patternFill patternType="none">
          <fgColor indexed="64"/>
          <bgColor auto="1"/>
        </patternFill>
      </fill>
      <alignment horizontal="right"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theme="1"/>
        <name val="Corbel"/>
        <family val="2"/>
        <scheme val="none"/>
      </font>
      <fill>
        <patternFill patternType="none">
          <fgColor indexed="64"/>
          <bgColor auto="1"/>
        </patternFill>
      </fill>
      <alignment horizontal="right"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theme="1"/>
        <name val="Corbel"/>
        <family val="2"/>
        <scheme val="none"/>
      </font>
      <numFmt numFmtId="19" formatCode="dd/mm/yyyy"/>
      <fill>
        <patternFill patternType="none">
          <fgColor indexed="64"/>
          <bgColor indexed="65"/>
        </patternFill>
      </fill>
      <alignment horizontal="right"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theme="1"/>
        <name val="Corbel"/>
        <family val="2"/>
        <scheme val="none"/>
      </font>
      <numFmt numFmtId="165" formatCode="[$-407]mmm/\ yy;@"/>
      <fill>
        <patternFill patternType="none">
          <fgColor indexed="64"/>
          <bgColor auto="1"/>
        </patternFill>
      </fill>
      <alignment horizontal="left" vertical="center" textRotation="0" wrapText="1" indent="0" justifyLastLine="0" shrinkToFit="0" readingOrder="0"/>
      <border diagonalUp="0" diagonalDown="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theme="1"/>
        <name val="Corbel"/>
        <family val="2"/>
        <scheme val="none"/>
      </font>
      <numFmt numFmtId="19" formatCode="dd/mm/yyyy"/>
      <fill>
        <patternFill patternType="none">
          <fgColor indexed="64"/>
          <bgColor auto="1"/>
        </patternFill>
      </fill>
      <alignment horizontal="left" vertical="center" textRotation="0" wrapText="1" indent="0" justifyLastLine="0" shrinkToFit="0" readingOrder="0"/>
      <border diagonalUp="0" diagonalDown="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theme="1"/>
        <name val="Corbel"/>
        <family val="2"/>
        <scheme val="none"/>
      </font>
      <numFmt numFmtId="19" formatCode="dd/mm/yyyy"/>
      <fill>
        <patternFill patternType="none">
          <fgColor indexed="64"/>
          <bgColor auto="1"/>
        </patternFill>
      </fill>
      <alignment horizontal="right"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theme="1"/>
        <name val="Corbel"/>
        <family val="2"/>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theme="1"/>
        <name val="Corbel"/>
        <family val="2"/>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theme="1"/>
        <name val="Corbel"/>
        <family val="2"/>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theme="1"/>
        <name val="Corbel"/>
        <family val="2"/>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theme="1"/>
        <name val="Corbel"/>
        <family val="2"/>
        <scheme val="none"/>
      </font>
      <fill>
        <patternFill patternType="none">
          <fgColor indexed="64"/>
          <bgColor auto="1"/>
        </patternFill>
      </fill>
      <alignment horizontal="left" vertical="center" textRotation="0" wrapText="1" indent="1"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theme="1"/>
        <name val="Corbel"/>
        <family val="2"/>
        <scheme val="none"/>
      </font>
      <numFmt numFmtId="19" formatCode="dd/mm/yyyy"/>
      <fill>
        <patternFill patternType="none">
          <fgColor indexed="64"/>
          <bgColor auto="1"/>
        </patternFill>
      </fill>
      <alignment horizontal="left"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border outline="0">
        <top style="thin">
          <color theme="0"/>
        </top>
      </border>
    </dxf>
    <dxf>
      <border outline="0">
        <right style="thin">
          <color theme="0"/>
        </right>
      </border>
    </dxf>
    <dxf>
      <font>
        <strike val="0"/>
        <outline val="0"/>
        <shadow val="0"/>
        <u val="none"/>
        <vertAlign val="baseline"/>
        <sz val="10"/>
        <name val="Corbel"/>
        <family val="2"/>
        <scheme val="none"/>
      </font>
      <numFmt numFmtId="4" formatCode="#,##0.00"/>
      <fill>
        <patternFill patternType="none">
          <fgColor indexed="64"/>
          <bgColor auto="1"/>
        </patternFill>
      </fill>
    </dxf>
    <dxf>
      <border outline="0">
        <bottom style="thick">
          <color theme="0"/>
        </bottom>
      </border>
    </dxf>
    <dxf>
      <font>
        <b/>
        <i val="0"/>
        <strike val="0"/>
        <condense val="0"/>
        <extend val="0"/>
        <outline val="0"/>
        <shadow val="0"/>
        <u val="none"/>
        <vertAlign val="baseline"/>
        <sz val="10"/>
        <color theme="0"/>
        <name val="Corbel"/>
        <family val="2"/>
        <scheme val="none"/>
      </font>
      <numFmt numFmtId="4" formatCode="#,##0.00"/>
      <fill>
        <patternFill patternType="solid">
          <fgColor theme="4"/>
          <bgColor theme="4"/>
        </patternFill>
      </fill>
      <alignment horizontal="center" vertical="center" textRotation="0" wrapText="1" indent="0" justifyLastLine="0" shrinkToFit="0" readingOrder="0"/>
      <border diagonalUp="0" diagonalDown="0" outline="0">
        <left style="thin">
          <color theme="0"/>
        </left>
        <right style="thin">
          <color theme="0"/>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lockText="1"/>
</file>

<file path=xl/ctrlProps/ctrlProp10.xml><?xml version="1.0" encoding="utf-8"?>
<formControlPr xmlns="http://schemas.microsoft.com/office/spreadsheetml/2009/9/main" objectType="CheckBox" lockText="1"/>
</file>

<file path=xl/ctrlProps/ctrlProp11.xml><?xml version="1.0" encoding="utf-8"?>
<formControlPr xmlns="http://schemas.microsoft.com/office/spreadsheetml/2009/9/main" objectType="CheckBox" lockText="1"/>
</file>

<file path=xl/ctrlProps/ctrlProp12.xml><?xml version="1.0" encoding="utf-8"?>
<formControlPr xmlns="http://schemas.microsoft.com/office/spreadsheetml/2009/9/main" objectType="CheckBox" lockText="1"/>
</file>

<file path=xl/ctrlProps/ctrlProp13.xml><?xml version="1.0" encoding="utf-8"?>
<formControlPr xmlns="http://schemas.microsoft.com/office/spreadsheetml/2009/9/main" objectType="CheckBox" lockText="1"/>
</file>

<file path=xl/ctrlProps/ctrlProp14.xml><?xml version="1.0" encoding="utf-8"?>
<formControlPr xmlns="http://schemas.microsoft.com/office/spreadsheetml/2009/9/main" objectType="CheckBox" lockText="1"/>
</file>

<file path=xl/ctrlProps/ctrlProp15.xml><?xml version="1.0" encoding="utf-8"?>
<formControlPr xmlns="http://schemas.microsoft.com/office/spreadsheetml/2009/9/main" objectType="CheckBox" lockText="1"/>
</file>

<file path=xl/ctrlProps/ctrlProp16.xml><?xml version="1.0" encoding="utf-8"?>
<formControlPr xmlns="http://schemas.microsoft.com/office/spreadsheetml/2009/9/main" objectType="CheckBox" lockText="1"/>
</file>

<file path=xl/ctrlProps/ctrlProp17.xml><?xml version="1.0" encoding="utf-8"?>
<formControlPr xmlns="http://schemas.microsoft.com/office/spreadsheetml/2009/9/main" objectType="CheckBox" lockText="1"/>
</file>

<file path=xl/ctrlProps/ctrlProp18.xml><?xml version="1.0" encoding="utf-8"?>
<formControlPr xmlns="http://schemas.microsoft.com/office/spreadsheetml/2009/9/main" objectType="CheckBox" lockText="1"/>
</file>

<file path=xl/ctrlProps/ctrlProp19.xml><?xml version="1.0" encoding="utf-8"?>
<formControlPr xmlns="http://schemas.microsoft.com/office/spreadsheetml/2009/9/main" objectType="CheckBox" lockText="1"/>
</file>

<file path=xl/ctrlProps/ctrlProp2.xml><?xml version="1.0" encoding="utf-8"?>
<formControlPr xmlns="http://schemas.microsoft.com/office/spreadsheetml/2009/9/main" objectType="CheckBox" lockText="1"/>
</file>

<file path=xl/ctrlProps/ctrlProp20.xml><?xml version="1.0" encoding="utf-8"?>
<formControlPr xmlns="http://schemas.microsoft.com/office/spreadsheetml/2009/9/main" objectType="CheckBox" lockText="1"/>
</file>

<file path=xl/ctrlProps/ctrlProp3.xml><?xml version="1.0" encoding="utf-8"?>
<formControlPr xmlns="http://schemas.microsoft.com/office/spreadsheetml/2009/9/main" objectType="CheckBox" lockText="1"/>
</file>

<file path=xl/ctrlProps/ctrlProp4.xml><?xml version="1.0" encoding="utf-8"?>
<formControlPr xmlns="http://schemas.microsoft.com/office/spreadsheetml/2009/9/main" objectType="CheckBox" lockText="1"/>
</file>

<file path=xl/ctrlProps/ctrlProp5.xml><?xml version="1.0" encoding="utf-8"?>
<formControlPr xmlns="http://schemas.microsoft.com/office/spreadsheetml/2009/9/main" objectType="CheckBox" lockText="1"/>
</file>

<file path=xl/ctrlProps/ctrlProp6.xml><?xml version="1.0" encoding="utf-8"?>
<formControlPr xmlns="http://schemas.microsoft.com/office/spreadsheetml/2009/9/main" objectType="CheckBox" lockText="1"/>
</file>

<file path=xl/ctrlProps/ctrlProp7.xml><?xml version="1.0" encoding="utf-8"?>
<formControlPr xmlns="http://schemas.microsoft.com/office/spreadsheetml/2009/9/main" objectType="CheckBox" lockText="1"/>
</file>

<file path=xl/ctrlProps/ctrlProp8.xml><?xml version="1.0" encoding="utf-8"?>
<formControlPr xmlns="http://schemas.microsoft.com/office/spreadsheetml/2009/9/main" objectType="CheckBox" lockText="1"/>
</file>

<file path=xl/ctrlProps/ctrlProp9.xml><?xml version="1.0" encoding="utf-8"?>
<formControlPr xmlns="http://schemas.microsoft.com/office/spreadsheetml/2009/9/main" objectType="CheckBox" lockText="1"/>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xdr:col>
      <xdr:colOff>223345</xdr:colOff>
      <xdr:row>2</xdr:row>
      <xdr:rowOff>143255</xdr:rowOff>
    </xdr:to>
    <xdr:pic>
      <xdr:nvPicPr>
        <xdr:cNvPr id="1025" name="Grafik 1" descr="\\kommunalkredit.at\dfsroot$\user\Home\a.vidic\Desktop\LOGIOS\EFRE2014-4c-Logo1000x250px.jpg">
          <a:extLst>
            <a:ext uri="{FF2B5EF4-FFF2-40B4-BE49-F238E27FC236}">
              <a16:creationId xmlns:a16="http://schemas.microsoft.com/office/drawing/2014/main" id="{00000000-0008-0000-0000-000001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
          <a:ext cx="1872155" cy="4717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34</xdr:row>
      <xdr:rowOff>0</xdr:rowOff>
    </xdr:from>
    <xdr:to>
      <xdr:col>4</xdr:col>
      <xdr:colOff>0</xdr:colOff>
      <xdr:row>36</xdr:row>
      <xdr:rowOff>66675</xdr:rowOff>
    </xdr:to>
    <xdr:pic>
      <xdr:nvPicPr>
        <xdr:cNvPr id="1026" name="Grafik 3" descr="C:\Users\defranceschi\AppData\Local\Microsoft\Windows\Temporary Internet Files\Content.Outlook\BYN83LX5\KWF+grau_schwarz_4c.jpg">
          <a:extLst>
            <a:ext uri="{FF2B5EF4-FFF2-40B4-BE49-F238E27FC236}">
              <a16:creationId xmlns:a16="http://schemas.microsoft.com/office/drawing/2014/main" id="{00000000-0008-0000-0000-000002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71825" y="6086475"/>
          <a:ext cx="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630949</xdr:colOff>
      <xdr:row>0</xdr:row>
      <xdr:rowOff>52552</xdr:rowOff>
    </xdr:from>
    <xdr:to>
      <xdr:col>6</xdr:col>
      <xdr:colOff>669049</xdr:colOff>
      <xdr:row>3</xdr:row>
      <xdr:rowOff>31203</xdr:rowOff>
    </xdr:to>
    <xdr:pic>
      <xdr:nvPicPr>
        <xdr:cNvPr id="1027" name="Grafik 4" descr="C:\Users\defranceschi\AppData\Local\Microsoft\Windows\Temporary Internet Files\Content.Outlook\BYN83LX5\KWF+grau_schwarz_4c.jpg">
          <a:extLst>
            <a:ext uri="{FF2B5EF4-FFF2-40B4-BE49-F238E27FC236}">
              <a16:creationId xmlns:a16="http://schemas.microsoft.com/office/drawing/2014/main" id="{00000000-0008-0000-0000-00000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565759" y="52552"/>
          <a:ext cx="826376" cy="4713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171450</xdr:colOff>
      <xdr:row>3</xdr:row>
      <xdr:rowOff>57150</xdr:rowOff>
    </xdr:to>
    <xdr:pic>
      <xdr:nvPicPr>
        <xdr:cNvPr id="2049" name="Grafik 1" descr="\\kommunalkredit.at\dfsroot$\user\Home\a.vidic\Desktop\LOGIOS\EFRE2014-4c-Logo1000x250px.jpg">
          <a:extLst>
            <a:ext uri="{FF2B5EF4-FFF2-40B4-BE49-F238E27FC236}">
              <a16:creationId xmlns:a16="http://schemas.microsoft.com/office/drawing/2014/main" id="{00000000-0008-0000-0100-00000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1621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971550</xdr:colOff>
      <xdr:row>0</xdr:row>
      <xdr:rowOff>0</xdr:rowOff>
    </xdr:from>
    <xdr:to>
      <xdr:col>4</xdr:col>
      <xdr:colOff>866775</xdr:colOff>
      <xdr:row>3</xdr:row>
      <xdr:rowOff>104775</xdr:rowOff>
    </xdr:to>
    <xdr:pic>
      <xdr:nvPicPr>
        <xdr:cNvPr id="2050" name="Grafik 4" descr="C:\Users\defranceschi\AppData\Local\Microsoft\Windows\Temporary Internet Files\Content.Outlook\BYN83LX5\KWF+grau_schwarz_4c.jpg">
          <a:extLst>
            <a:ext uri="{FF2B5EF4-FFF2-40B4-BE49-F238E27FC236}">
              <a16:creationId xmlns:a16="http://schemas.microsoft.com/office/drawing/2014/main" id="{00000000-0008-0000-0100-00000208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43350" y="0"/>
          <a:ext cx="9906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95250</xdr:colOff>
      <xdr:row>0</xdr:row>
      <xdr:rowOff>66675</xdr:rowOff>
    </xdr:from>
    <xdr:to>
      <xdr:col>2</xdr:col>
      <xdr:colOff>76200</xdr:colOff>
      <xdr:row>3</xdr:row>
      <xdr:rowOff>123825</xdr:rowOff>
    </xdr:to>
    <xdr:pic>
      <xdr:nvPicPr>
        <xdr:cNvPr id="8203" name="Grafik 3" descr="\\kommunalkredit.at\dfsroot$\user\Home\a.vidic\Desktop\LOGIOS\EFRE2014-4c-Logo1000x250px.jpg">
          <a:extLst>
            <a:ext uri="{FF2B5EF4-FFF2-40B4-BE49-F238E27FC236}">
              <a16:creationId xmlns:a16="http://schemas.microsoft.com/office/drawing/2014/main" id="{00000000-0008-0000-0200-00000B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66675"/>
          <a:ext cx="22574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685799</xdr:colOff>
      <xdr:row>0</xdr:row>
      <xdr:rowOff>114300</xdr:rowOff>
    </xdr:from>
    <xdr:to>
      <xdr:col>19</xdr:col>
      <xdr:colOff>877548</xdr:colOff>
      <xdr:row>4</xdr:row>
      <xdr:rowOff>238125</xdr:rowOff>
    </xdr:to>
    <xdr:pic>
      <xdr:nvPicPr>
        <xdr:cNvPr id="8204" name="Grafik 3" descr="C:\Users\defranceschi\AppData\Local\Microsoft\Windows\Temporary Internet Files\Content.Outlook\BYN83LX5\KWF+grau_schwarz_4c.jpg">
          <a:extLst>
            <a:ext uri="{FF2B5EF4-FFF2-40B4-BE49-F238E27FC236}">
              <a16:creationId xmlns:a16="http://schemas.microsoft.com/office/drawing/2014/main" id="{00000000-0008-0000-0200-00000C2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955749" y="114300"/>
          <a:ext cx="1239499"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19050</xdr:colOff>
          <xdr:row>45</xdr:row>
          <xdr:rowOff>133350</xdr:rowOff>
        </xdr:from>
        <xdr:to>
          <xdr:col>0</xdr:col>
          <xdr:colOff>19050</xdr:colOff>
          <xdr:row>47</xdr:row>
          <xdr:rowOff>9525</xdr:rowOff>
        </xdr:to>
        <xdr:sp macro="" textlink="">
          <xdr:nvSpPr>
            <xdr:cNvPr id="8205" name="Check Box 13" hidden="1">
              <a:extLst>
                <a:ext uri="{63B3BB69-23CF-44E3-9099-C40C66FF867C}">
                  <a14:compatExt spid="_x0000_s8205"/>
                </a:ext>
                <a:ext uri="{FF2B5EF4-FFF2-40B4-BE49-F238E27FC236}">
                  <a16:creationId xmlns:a16="http://schemas.microsoft.com/office/drawing/2014/main" id="{00000000-0008-0000-0200-00000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66</xdr:row>
          <xdr:rowOff>123825</xdr:rowOff>
        </xdr:from>
        <xdr:to>
          <xdr:col>0</xdr:col>
          <xdr:colOff>9525</xdr:colOff>
          <xdr:row>68</xdr:row>
          <xdr:rowOff>0</xdr:rowOff>
        </xdr:to>
        <xdr:sp macro="" textlink="">
          <xdr:nvSpPr>
            <xdr:cNvPr id="8206" name="Check Box 14" hidden="1">
              <a:extLst>
                <a:ext uri="{63B3BB69-23CF-44E3-9099-C40C66FF867C}">
                  <a14:compatExt spid="_x0000_s8206"/>
                </a:ext>
                <a:ext uri="{FF2B5EF4-FFF2-40B4-BE49-F238E27FC236}">
                  <a16:creationId xmlns:a16="http://schemas.microsoft.com/office/drawing/2014/main" id="{00000000-0008-0000-0200-00000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45</xdr:row>
          <xdr:rowOff>133350</xdr:rowOff>
        </xdr:from>
        <xdr:to>
          <xdr:col>0</xdr:col>
          <xdr:colOff>295275</xdr:colOff>
          <xdr:row>47</xdr:row>
          <xdr:rowOff>9525</xdr:rowOff>
        </xdr:to>
        <xdr:sp macro="" textlink="">
          <xdr:nvSpPr>
            <xdr:cNvPr id="8207" name="Check Box 15" hidden="1">
              <a:extLst>
                <a:ext uri="{63B3BB69-23CF-44E3-9099-C40C66FF867C}">
                  <a14:compatExt spid="_x0000_s8207"/>
                </a:ext>
                <a:ext uri="{FF2B5EF4-FFF2-40B4-BE49-F238E27FC236}">
                  <a16:creationId xmlns:a16="http://schemas.microsoft.com/office/drawing/2014/main" id="{00000000-0008-0000-0200-00000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48</xdr:row>
          <xdr:rowOff>0</xdr:rowOff>
        </xdr:from>
        <xdr:to>
          <xdr:col>0</xdr:col>
          <xdr:colOff>19050</xdr:colOff>
          <xdr:row>49</xdr:row>
          <xdr:rowOff>38100</xdr:rowOff>
        </xdr:to>
        <xdr:sp macro="" textlink="">
          <xdr:nvSpPr>
            <xdr:cNvPr id="8208" name="Check Box 16" hidden="1">
              <a:extLst>
                <a:ext uri="{63B3BB69-23CF-44E3-9099-C40C66FF867C}">
                  <a14:compatExt spid="_x0000_s8208"/>
                </a:ext>
                <a:ext uri="{FF2B5EF4-FFF2-40B4-BE49-F238E27FC236}">
                  <a16:creationId xmlns:a16="http://schemas.microsoft.com/office/drawing/2014/main" id="{00000000-0008-0000-0200-00001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48</xdr:row>
          <xdr:rowOff>0</xdr:rowOff>
        </xdr:from>
        <xdr:to>
          <xdr:col>0</xdr:col>
          <xdr:colOff>295275</xdr:colOff>
          <xdr:row>49</xdr:row>
          <xdr:rowOff>38100</xdr:rowOff>
        </xdr:to>
        <xdr:sp macro="" textlink="">
          <xdr:nvSpPr>
            <xdr:cNvPr id="8209" name="Check Box 17" hidden="1">
              <a:extLst>
                <a:ext uri="{63B3BB69-23CF-44E3-9099-C40C66FF867C}">
                  <a14:compatExt spid="_x0000_s8209"/>
                </a:ext>
                <a:ext uri="{FF2B5EF4-FFF2-40B4-BE49-F238E27FC236}">
                  <a16:creationId xmlns:a16="http://schemas.microsoft.com/office/drawing/2014/main" id="{00000000-0008-0000-0200-00001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19</xdr:row>
          <xdr:rowOff>133350</xdr:rowOff>
        </xdr:from>
        <xdr:to>
          <xdr:col>0</xdr:col>
          <xdr:colOff>19050</xdr:colOff>
          <xdr:row>21</xdr:row>
          <xdr:rowOff>9525</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03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38</xdr:row>
          <xdr:rowOff>123825</xdr:rowOff>
        </xdr:from>
        <xdr:to>
          <xdr:col>0</xdr:col>
          <xdr:colOff>9525</xdr:colOff>
          <xdr:row>40</xdr:row>
          <xdr:rowOff>0</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03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0</xdr:colOff>
      <xdr:row>1</xdr:row>
      <xdr:rowOff>0</xdr:rowOff>
    </xdr:from>
    <xdr:to>
      <xdr:col>0</xdr:col>
      <xdr:colOff>0</xdr:colOff>
      <xdr:row>4</xdr:row>
      <xdr:rowOff>47625</xdr:rowOff>
    </xdr:to>
    <xdr:pic>
      <xdr:nvPicPr>
        <xdr:cNvPr id="25606" name="Grafik 3" descr="\\kommunalkredit.at\dfsroot$\user\Home\a.vidic\Desktop\LOGIOS\EFRE2014-4c-Logo1000x250px.jpg">
          <a:extLst>
            <a:ext uri="{FF2B5EF4-FFF2-40B4-BE49-F238E27FC236}">
              <a16:creationId xmlns:a16="http://schemas.microsoft.com/office/drawing/2014/main" id="{00000000-0008-0000-0300-0000066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1925"/>
          <a:ext cx="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1085850</xdr:colOff>
      <xdr:row>1</xdr:row>
      <xdr:rowOff>0</xdr:rowOff>
    </xdr:from>
    <xdr:to>
      <xdr:col>2</xdr:col>
      <xdr:colOff>1085850</xdr:colOff>
      <xdr:row>4</xdr:row>
      <xdr:rowOff>133350</xdr:rowOff>
    </xdr:to>
    <xdr:pic>
      <xdr:nvPicPr>
        <xdr:cNvPr id="25607" name="Grafik 4">
          <a:extLst>
            <a:ext uri="{FF2B5EF4-FFF2-40B4-BE49-F238E27FC236}">
              <a16:creationId xmlns:a16="http://schemas.microsoft.com/office/drawing/2014/main" id="{00000000-0008-0000-0300-0000076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29047" t="33557" r="5180" b="22147"/>
        <a:stretch>
          <a:fillRect/>
        </a:stretch>
      </xdr:blipFill>
      <xdr:spPr bwMode="auto">
        <a:xfrm>
          <a:off x="3743325" y="161925"/>
          <a:ext cx="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19050</xdr:colOff>
          <xdr:row>19</xdr:row>
          <xdr:rowOff>133350</xdr:rowOff>
        </xdr:from>
        <xdr:to>
          <xdr:col>0</xdr:col>
          <xdr:colOff>295275</xdr:colOff>
          <xdr:row>21</xdr:row>
          <xdr:rowOff>9525</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03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22</xdr:row>
          <xdr:rowOff>0</xdr:rowOff>
        </xdr:from>
        <xdr:to>
          <xdr:col>0</xdr:col>
          <xdr:colOff>19050</xdr:colOff>
          <xdr:row>23</xdr:row>
          <xdr:rowOff>38100</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03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22</xdr:row>
          <xdr:rowOff>0</xdr:rowOff>
        </xdr:from>
        <xdr:to>
          <xdr:col>0</xdr:col>
          <xdr:colOff>295275</xdr:colOff>
          <xdr:row>23</xdr:row>
          <xdr:rowOff>38100</xdr:rowOff>
        </xdr:to>
        <xdr:sp macro="" textlink="">
          <xdr:nvSpPr>
            <xdr:cNvPr id="25605" name="Check Box 5" hidden="1">
              <a:extLst>
                <a:ext uri="{63B3BB69-23CF-44E3-9099-C40C66FF867C}">
                  <a14:compatExt spid="_x0000_s25605"/>
                </a:ext>
                <a:ext uri="{FF2B5EF4-FFF2-40B4-BE49-F238E27FC236}">
                  <a16:creationId xmlns:a16="http://schemas.microsoft.com/office/drawing/2014/main" id="{00000000-0008-0000-0300-00000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1</xdr:col>
      <xdr:colOff>1676400</xdr:colOff>
      <xdr:row>3</xdr:row>
      <xdr:rowOff>57150</xdr:rowOff>
    </xdr:to>
    <xdr:pic>
      <xdr:nvPicPr>
        <xdr:cNvPr id="25608" name="Grafik 3" descr="\\kommunalkredit.at\dfsroot$\user\Home\a.vidic\Desktop\LOGIOS\EFRE2014-4c-Logo1000x250px.jpg">
          <a:extLst>
            <a:ext uri="{FF2B5EF4-FFF2-40B4-BE49-F238E27FC236}">
              <a16:creationId xmlns:a16="http://schemas.microsoft.com/office/drawing/2014/main" id="{00000000-0008-0000-0300-0000086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20980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295275</xdr:colOff>
      <xdr:row>0</xdr:row>
      <xdr:rowOff>0</xdr:rowOff>
    </xdr:from>
    <xdr:to>
      <xdr:col>9</xdr:col>
      <xdr:colOff>1333500</xdr:colOff>
      <xdr:row>3</xdr:row>
      <xdr:rowOff>95250</xdr:rowOff>
    </xdr:to>
    <xdr:pic>
      <xdr:nvPicPr>
        <xdr:cNvPr id="25609" name="Grafik 10" descr="C:\Users\defranceschi\AppData\Local\Microsoft\Windows\Temporary Internet Files\Content.Outlook\BYN83LX5\KWF+grau_schwarz_4c.jpg">
          <a:extLst>
            <a:ext uri="{FF2B5EF4-FFF2-40B4-BE49-F238E27FC236}">
              <a16:creationId xmlns:a16="http://schemas.microsoft.com/office/drawing/2014/main" id="{00000000-0008-0000-0300-0000096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667750" y="0"/>
          <a:ext cx="103822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419100</xdr:colOff>
          <xdr:row>21</xdr:row>
          <xdr:rowOff>0</xdr:rowOff>
        </xdr:from>
        <xdr:to>
          <xdr:col>0</xdr:col>
          <xdr:colOff>771525</xdr:colOff>
          <xdr:row>24</xdr:row>
          <xdr:rowOff>38100</xdr:rowOff>
        </xdr:to>
        <xdr:grpSp>
          <xdr:nvGrpSpPr>
            <xdr:cNvPr id="17414" name="Gruppieren 4">
              <a:extLst>
                <a:ext uri="{FF2B5EF4-FFF2-40B4-BE49-F238E27FC236}">
                  <a16:creationId xmlns:a16="http://schemas.microsoft.com/office/drawing/2014/main" id="{00000000-0008-0000-0400-000006440000}"/>
                </a:ext>
              </a:extLst>
            </xdr:cNvPr>
            <xdr:cNvGrpSpPr>
              <a:grpSpLocks/>
            </xdr:cNvGrpSpPr>
          </xdr:nvGrpSpPr>
          <xdr:grpSpPr bwMode="auto">
            <a:xfrm>
              <a:off x="419100" y="3253158"/>
              <a:ext cx="333375" cy="521676"/>
              <a:chOff x="426720" y="2682224"/>
              <a:chExt cx="342900" cy="541042"/>
            </a:xfrm>
          </xdr:grpSpPr>
          <xdr:sp macro="" textlink="">
            <xdr:nvSpPr>
              <xdr:cNvPr id="17409" name="Check Box 1" hidden="1">
                <a:extLst>
                  <a:ext uri="{63B3BB69-23CF-44E3-9099-C40C66FF867C}">
                    <a14:compatExt spid="_x0000_s17409"/>
                  </a:ext>
                  <a:ext uri="{FF2B5EF4-FFF2-40B4-BE49-F238E27FC236}">
                    <a16:creationId xmlns:a16="http://schemas.microsoft.com/office/drawing/2014/main" id="{00000000-0008-0000-0400-000001440000}"/>
                  </a:ext>
                </a:extLst>
              </xdr:cNvPr>
              <xdr:cNvSpPr/>
            </xdr:nvSpPr>
            <xdr:spPr bwMode="auto">
              <a:xfrm>
                <a:off x="426720" y="2682224"/>
                <a:ext cx="342900" cy="19812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7410" name="Check Box 2" hidden="1">
                <a:extLst>
                  <a:ext uri="{63B3BB69-23CF-44E3-9099-C40C66FF867C}">
                    <a14:compatExt spid="_x0000_s17410"/>
                  </a:ext>
                  <a:ext uri="{FF2B5EF4-FFF2-40B4-BE49-F238E27FC236}">
                    <a16:creationId xmlns:a16="http://schemas.microsoft.com/office/drawing/2014/main" id="{00000000-0008-0000-0400-000002440000}"/>
                  </a:ext>
                </a:extLst>
              </xdr:cNvPr>
              <xdr:cNvSpPr/>
            </xdr:nvSpPr>
            <xdr:spPr bwMode="auto">
              <a:xfrm>
                <a:off x="426720" y="2842260"/>
                <a:ext cx="342900" cy="19811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7411" name="Check Box 3" hidden="1">
                <a:extLst>
                  <a:ext uri="{63B3BB69-23CF-44E3-9099-C40C66FF867C}">
                    <a14:compatExt spid="_x0000_s17411"/>
                  </a:ext>
                  <a:ext uri="{FF2B5EF4-FFF2-40B4-BE49-F238E27FC236}">
                    <a16:creationId xmlns:a16="http://schemas.microsoft.com/office/drawing/2014/main" id="{00000000-0008-0000-0400-000003440000}"/>
                  </a:ext>
                </a:extLst>
              </xdr:cNvPr>
              <xdr:cNvSpPr/>
            </xdr:nvSpPr>
            <xdr:spPr bwMode="auto">
              <a:xfrm>
                <a:off x="426720" y="3025146"/>
                <a:ext cx="34290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0</xdr:col>
          <xdr:colOff>419100</xdr:colOff>
          <xdr:row>44</xdr:row>
          <xdr:rowOff>0</xdr:rowOff>
        </xdr:from>
        <xdr:to>
          <xdr:col>0</xdr:col>
          <xdr:colOff>704850</xdr:colOff>
          <xdr:row>46</xdr:row>
          <xdr:rowOff>0</xdr:rowOff>
        </xdr:to>
        <xdr:grpSp>
          <xdr:nvGrpSpPr>
            <xdr:cNvPr id="17415" name="Gruppieren 3">
              <a:extLst>
                <a:ext uri="{FF2B5EF4-FFF2-40B4-BE49-F238E27FC236}">
                  <a16:creationId xmlns:a16="http://schemas.microsoft.com/office/drawing/2014/main" id="{00000000-0008-0000-0400-000007440000}"/>
                </a:ext>
              </a:extLst>
            </xdr:cNvPr>
            <xdr:cNvGrpSpPr>
              <a:grpSpLocks/>
            </xdr:cNvGrpSpPr>
          </xdr:nvGrpSpPr>
          <xdr:grpSpPr bwMode="auto">
            <a:xfrm>
              <a:off x="419100" y="7905750"/>
              <a:ext cx="285750" cy="322389"/>
              <a:chOff x="518160" y="6606477"/>
              <a:chExt cx="975360" cy="365788"/>
            </a:xfrm>
          </xdr:grpSpPr>
          <xdr:sp macro="" textlink="">
            <xdr:nvSpPr>
              <xdr:cNvPr id="17412" name="Check Box 4" hidden="1">
                <a:extLst>
                  <a:ext uri="{63B3BB69-23CF-44E3-9099-C40C66FF867C}">
                    <a14:compatExt spid="_x0000_s17412"/>
                  </a:ext>
                  <a:ext uri="{FF2B5EF4-FFF2-40B4-BE49-F238E27FC236}">
                    <a16:creationId xmlns:a16="http://schemas.microsoft.com/office/drawing/2014/main" id="{00000000-0008-0000-0400-000004440000}"/>
                  </a:ext>
                </a:extLst>
              </xdr:cNvPr>
              <xdr:cNvSpPr/>
            </xdr:nvSpPr>
            <xdr:spPr bwMode="auto">
              <a:xfrm>
                <a:off x="518160" y="6606477"/>
                <a:ext cx="9753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7413" name="Check Box 5" hidden="1">
                <a:extLst>
                  <a:ext uri="{63B3BB69-23CF-44E3-9099-C40C66FF867C}">
                    <a14:compatExt spid="_x0000_s17413"/>
                  </a:ext>
                  <a:ext uri="{FF2B5EF4-FFF2-40B4-BE49-F238E27FC236}">
                    <a16:creationId xmlns:a16="http://schemas.microsoft.com/office/drawing/2014/main" id="{00000000-0008-0000-0400-000005440000}"/>
                  </a:ext>
                </a:extLst>
              </xdr:cNvPr>
              <xdr:cNvSpPr/>
            </xdr:nvSpPr>
            <xdr:spPr bwMode="auto">
              <a:xfrm>
                <a:off x="518160" y="6774145"/>
                <a:ext cx="975360" cy="198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editAs="oneCell">
    <xdr:from>
      <xdr:col>0</xdr:col>
      <xdr:colOff>0</xdr:colOff>
      <xdr:row>0</xdr:row>
      <xdr:rowOff>19050</xdr:rowOff>
    </xdr:from>
    <xdr:to>
      <xdr:col>2</xdr:col>
      <xdr:colOff>161925</xdr:colOff>
      <xdr:row>3</xdr:row>
      <xdr:rowOff>95250</xdr:rowOff>
    </xdr:to>
    <xdr:pic>
      <xdr:nvPicPr>
        <xdr:cNvPr id="17416" name="Grafik 8" descr="\\kommunalkredit.at\dfsroot$\user\Home\a.vidic\Desktop\LOGIOS\EFRE2014-4c-Logo1000x250px.jpg">
          <a:extLst>
            <a:ext uri="{FF2B5EF4-FFF2-40B4-BE49-F238E27FC236}">
              <a16:creationId xmlns:a16="http://schemas.microsoft.com/office/drawing/2014/main" id="{00000000-0008-0000-0400-0000084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050"/>
          <a:ext cx="216217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1685925</xdr:colOff>
      <xdr:row>0</xdr:row>
      <xdr:rowOff>0</xdr:rowOff>
    </xdr:from>
    <xdr:to>
      <xdr:col>3</xdr:col>
      <xdr:colOff>781050</xdr:colOff>
      <xdr:row>3</xdr:row>
      <xdr:rowOff>114300</xdr:rowOff>
    </xdr:to>
    <xdr:pic>
      <xdr:nvPicPr>
        <xdr:cNvPr id="17417" name="Grafik 10" descr="C:\Users\defranceschi\AppData\Local\Microsoft\Windows\Temporary Internet Files\Content.Outlook\BYN83LX5\KWF+grau_schwarz_4c.jpg">
          <a:extLst>
            <a:ext uri="{FF2B5EF4-FFF2-40B4-BE49-F238E27FC236}">
              <a16:creationId xmlns:a16="http://schemas.microsoft.com/office/drawing/2014/main" id="{00000000-0008-0000-0400-0000094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86175" y="0"/>
          <a:ext cx="9906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xdr:colOff>
      <xdr:row>0</xdr:row>
      <xdr:rowOff>85725</xdr:rowOff>
    </xdr:from>
    <xdr:to>
      <xdr:col>2</xdr:col>
      <xdr:colOff>770284</xdr:colOff>
      <xdr:row>3</xdr:row>
      <xdr:rowOff>142875</xdr:rowOff>
    </xdr:to>
    <xdr:pic>
      <xdr:nvPicPr>
        <xdr:cNvPr id="22542" name="Grafik 1" descr="\\kommunalkredit.at\dfsroot$\user\Home\a.vidic\Desktop\LOGIOS\EFRE2014-4c-Logo1000x250px.jpg">
          <a:extLst>
            <a:ext uri="{FF2B5EF4-FFF2-40B4-BE49-F238E27FC236}">
              <a16:creationId xmlns:a16="http://schemas.microsoft.com/office/drawing/2014/main" id="{00000000-0008-0000-0500-00000E5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85725"/>
          <a:ext cx="2310848" cy="5541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19050</xdr:colOff>
          <xdr:row>17</xdr:row>
          <xdr:rowOff>95250</xdr:rowOff>
        </xdr:from>
        <xdr:to>
          <xdr:col>0</xdr:col>
          <xdr:colOff>285750</xdr:colOff>
          <xdr:row>19</xdr:row>
          <xdr:rowOff>38100</xdr:rowOff>
        </xdr:to>
        <xdr:sp macro="" textlink="">
          <xdr:nvSpPr>
            <xdr:cNvPr id="22532" name="Check Box 4" hidden="1">
              <a:extLst>
                <a:ext uri="{63B3BB69-23CF-44E3-9099-C40C66FF867C}">
                  <a14:compatExt spid="_x0000_s22532"/>
                </a:ext>
                <a:ext uri="{FF2B5EF4-FFF2-40B4-BE49-F238E27FC236}">
                  <a16:creationId xmlns:a16="http://schemas.microsoft.com/office/drawing/2014/main" id="{00000000-0008-0000-0500-00000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19</xdr:row>
          <xdr:rowOff>57150</xdr:rowOff>
        </xdr:from>
        <xdr:to>
          <xdr:col>0</xdr:col>
          <xdr:colOff>285750</xdr:colOff>
          <xdr:row>20</xdr:row>
          <xdr:rowOff>152400</xdr:rowOff>
        </xdr:to>
        <xdr:sp macro="" textlink="">
          <xdr:nvSpPr>
            <xdr:cNvPr id="22536" name="Check Box 8" hidden="1">
              <a:extLst>
                <a:ext uri="{63B3BB69-23CF-44E3-9099-C40C66FF867C}">
                  <a14:compatExt spid="_x0000_s22536"/>
                </a:ext>
                <a:ext uri="{FF2B5EF4-FFF2-40B4-BE49-F238E27FC236}">
                  <a16:creationId xmlns:a16="http://schemas.microsoft.com/office/drawing/2014/main" id="{00000000-0008-0000-0500-00000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23</xdr:row>
          <xdr:rowOff>28575</xdr:rowOff>
        </xdr:from>
        <xdr:to>
          <xdr:col>0</xdr:col>
          <xdr:colOff>285750</xdr:colOff>
          <xdr:row>24</xdr:row>
          <xdr:rowOff>142875</xdr:rowOff>
        </xdr:to>
        <xdr:sp macro="" textlink="">
          <xdr:nvSpPr>
            <xdr:cNvPr id="22537" name="Check Box 9" hidden="1">
              <a:extLst>
                <a:ext uri="{63B3BB69-23CF-44E3-9099-C40C66FF867C}">
                  <a14:compatExt spid="_x0000_s22537"/>
                </a:ext>
                <a:ext uri="{FF2B5EF4-FFF2-40B4-BE49-F238E27FC236}">
                  <a16:creationId xmlns:a16="http://schemas.microsoft.com/office/drawing/2014/main" id="{00000000-0008-0000-0500-00000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27</xdr:row>
          <xdr:rowOff>28575</xdr:rowOff>
        </xdr:from>
        <xdr:to>
          <xdr:col>0</xdr:col>
          <xdr:colOff>285750</xdr:colOff>
          <xdr:row>28</xdr:row>
          <xdr:rowOff>66675</xdr:rowOff>
        </xdr:to>
        <xdr:sp macro="" textlink="">
          <xdr:nvSpPr>
            <xdr:cNvPr id="22538" name="Check Box 10" hidden="1">
              <a:extLst>
                <a:ext uri="{63B3BB69-23CF-44E3-9099-C40C66FF867C}">
                  <a14:compatExt spid="_x0000_s22538"/>
                </a:ext>
                <a:ext uri="{FF2B5EF4-FFF2-40B4-BE49-F238E27FC236}">
                  <a16:creationId xmlns:a16="http://schemas.microsoft.com/office/drawing/2014/main" id="{00000000-0008-0000-0500-00000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31</xdr:row>
          <xdr:rowOff>38100</xdr:rowOff>
        </xdr:from>
        <xdr:to>
          <xdr:col>0</xdr:col>
          <xdr:colOff>295275</xdr:colOff>
          <xdr:row>31</xdr:row>
          <xdr:rowOff>533400</xdr:rowOff>
        </xdr:to>
        <xdr:sp macro="" textlink="">
          <xdr:nvSpPr>
            <xdr:cNvPr id="22541" name="Check Box 13" hidden="1">
              <a:extLst>
                <a:ext uri="{63B3BB69-23CF-44E3-9099-C40C66FF867C}">
                  <a14:compatExt spid="_x0000_s22541"/>
                </a:ext>
                <a:ext uri="{FF2B5EF4-FFF2-40B4-BE49-F238E27FC236}">
                  <a16:creationId xmlns:a16="http://schemas.microsoft.com/office/drawing/2014/main" id="{00000000-0008-0000-0500-00000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7</xdr:col>
      <xdr:colOff>476250</xdr:colOff>
      <xdr:row>0</xdr:row>
      <xdr:rowOff>0</xdr:rowOff>
    </xdr:from>
    <xdr:to>
      <xdr:col>8</xdr:col>
      <xdr:colOff>723900</xdr:colOff>
      <xdr:row>3</xdr:row>
      <xdr:rowOff>114300</xdr:rowOff>
    </xdr:to>
    <xdr:pic>
      <xdr:nvPicPr>
        <xdr:cNvPr id="22543" name="Grafik 8" descr="C:\Users\defranceschi\AppData\Local\Microsoft\Windows\Temporary Internet Files\Content.Outlook\BYN83LX5\KWF+grau_schwarz_4c.jpg">
          <a:extLst>
            <a:ext uri="{FF2B5EF4-FFF2-40B4-BE49-F238E27FC236}">
              <a16:creationId xmlns:a16="http://schemas.microsoft.com/office/drawing/2014/main" id="{00000000-0008-0000-0500-00000F58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058025" y="0"/>
          <a:ext cx="10096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770355</xdr:colOff>
      <xdr:row>4</xdr:row>
      <xdr:rowOff>28575</xdr:rowOff>
    </xdr:to>
    <xdr:pic>
      <xdr:nvPicPr>
        <xdr:cNvPr id="29697" name="Grafik 1" descr="\\kommunalkredit.at\dfsroot$\user\Home\a.vidic\Desktop\LOGIOS\EFRE2014-4c-Logo1000x250px.jpg">
          <a:extLst>
            <a:ext uri="{FF2B5EF4-FFF2-40B4-BE49-F238E27FC236}">
              <a16:creationId xmlns:a16="http://schemas.microsoft.com/office/drawing/2014/main" id="{00000000-0008-0000-0600-0000017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36103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878418</xdr:colOff>
      <xdr:row>1</xdr:row>
      <xdr:rowOff>10584</xdr:rowOff>
    </xdr:from>
    <xdr:to>
      <xdr:col>18</xdr:col>
      <xdr:colOff>1344627</xdr:colOff>
      <xdr:row>6</xdr:row>
      <xdr:rowOff>95250</xdr:rowOff>
    </xdr:to>
    <xdr:pic>
      <xdr:nvPicPr>
        <xdr:cNvPr id="29699" name="Grafik 5" descr="C:\Users\defranceschi\AppData\Local\Microsoft\Windows\Temporary Internet Files\Content.Outlook\BYN83LX5\KWF+grau_schwarz_4c.jpg">
          <a:extLst>
            <a:ext uri="{FF2B5EF4-FFF2-40B4-BE49-F238E27FC236}">
              <a16:creationId xmlns:a16="http://schemas.microsoft.com/office/drawing/2014/main" id="{00000000-0008-0000-0600-0000037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652068" y="172509"/>
          <a:ext cx="1542534" cy="8942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9F1A6D1-BAD9-4F18-88DF-61292E9F0AF3}" name="Tabelle2" displayName="Tabelle2" ref="A18:T38" totalsRowShown="0" headerRowDxfId="57" dataDxfId="55" headerRowBorderDxfId="56" tableBorderDxfId="54" totalsRowBorderDxfId="53">
  <autoFilter ref="A18:T38" xr:uid="{BAF73AE9-A6F7-4964-BF60-3C30DEB70AE0}"/>
  <tableColumns count="20">
    <tableColumn id="2" xr3:uid="{38412D09-C070-4C86-8093-BEC2A563D7B2}" name="# Abrechnung" dataDxfId="52"/>
    <tableColumn id="3" xr3:uid="{35F27734-6DEC-46CC-A6AA-F71CA21B3DB3}" name="ATMOS _x000a_Kostenart" dataDxfId="51"/>
    <tableColumn id="4" xr3:uid="{BA54D8F6-4D86-4025-9C25-3EF69DCF7A7B}" name="Lfd. Nr." dataDxfId="50"/>
    <tableColumn id="6" xr3:uid="{BA4ECE50-92A0-4634-A893-C13FBBB9CCAA}" name="Nur bei öffentl. Vergaben:_x000a_Art des Vergabeverfahrens" dataDxfId="49"/>
    <tableColumn id="7" xr3:uid="{3FD148E9-CD09-470D-897F-3190FA687B6B}" name="Verflechtung" dataDxfId="48"/>
    <tableColumn id="29" xr3:uid="{F0DF5ED7-DA32-4010-BD19-52ABEF047FC4}" name="Preisangemessenheit nachgewiesen" dataDxfId="47"/>
    <tableColumn id="8" xr3:uid="{AAA0EBB0-3B0F-46AD-9F45-A11C9727129D}" name="Bestelldatum" dataDxfId="46" dataCellStyle="Komma"/>
    <tableColumn id="30" xr3:uid="{44BB7B39-FB0D-45A3-B360-6A2CB445DDED}" name="Lieferant|_x000a_Dienstleister" dataDxfId="45" dataCellStyle="Komma"/>
    <tableColumn id="10" xr3:uid="{CC0A061D-7E26-4D5A-B6BA-FB19AE310A23}" name="Gegenstand der Rechnung" dataDxfId="44"/>
    <tableColumn id="1" xr3:uid="{34889A35-3BE9-4AEB-A5C5-11699B7173B5}" name="Leistungszeitraum | Lieferdatum" dataDxfId="43" dataCellStyle="Komma"/>
    <tableColumn id="11" xr3:uid="{9BC266C1-EF64-433E-9110-8F0D3839ED41}" name="Rechnungs-nummer" dataDxfId="42"/>
    <tableColumn id="12" xr3:uid="{82BE16DC-DB0B-4DB0-BD3C-7E8DC86852DF}" name="Rechnungsbetrag_x000a_brutto" dataDxfId="41" dataCellStyle="Komma"/>
    <tableColumn id="13" xr3:uid="{F1F5B69B-2029-45FF-96B3-FACFBE13D141}" name="Rechnungsbetrag_x000a_netto" dataDxfId="40" dataCellStyle="Komma"/>
    <tableColumn id="14" xr3:uid="{A0D07270-2FE8-4872-B08B-48520589C219}" name="Rechnungs-datum" dataDxfId="39"/>
    <tableColumn id="15" xr3:uid="{36060665-48B6-4084-A85C-DF536F6DD565}" name="Anlagen-| Inventarnummer" dataDxfId="38"/>
    <tableColumn id="27" xr3:uid="{2DC7CEAD-AFF7-45A4-BA91-FD8A966A3236}" name="Buchführungscode, Rechnungskreis etc." dataDxfId="37"/>
    <tableColumn id="16" xr3:uid="{CFED5486-5AFD-4CB4-A62B-63EF44E99C60}" name="Zahlungs-betrag" dataDxfId="36" dataCellStyle="Komma"/>
    <tableColumn id="17" xr3:uid="{A15619B7-D8B6-4EAD-BE5B-BF8B1EAC2AAD}" name="Zahlungs-datum" dataDxfId="35"/>
    <tableColumn id="18" xr3:uid="{87E099B7-4B70-4A37-8A45-8EB383C49026}" name="angebotene_x000a_Skonti in %" dataDxfId="34"/>
    <tableColumn id="19" xr3:uid="{9EB0AC41-4C45-42C6-9E9B-3AC756D03A16}" name="förderungs-relevante Kosten" dataDxfId="33" dataCellStyle="Komma"/>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2D5A7F1-5880-4B75-8CE0-04146D391849}" name="Tabelle22" displayName="Tabelle22" ref="A27:S47" totalsRowShown="0" headerRowDxfId="32" dataDxfId="30" headerRowBorderDxfId="31" tableBorderDxfId="29" totalsRowBorderDxfId="28">
  <autoFilter ref="A27:S47" xr:uid="{FC7CCA16-3183-40D5-A327-12172643A66F}"/>
  <tableColumns count="19">
    <tableColumn id="2" xr3:uid="{5EE8F922-F042-4ACC-9791-56DBE574B998}" name="# Abrechnung" dataDxfId="27"/>
    <tableColumn id="3" xr3:uid="{F3ED28E5-0114-4C04-AEF2-341BF6139035}" name="ATMOS Kostenart" dataDxfId="26">
      <calculatedColumnFormula>IF($F$13="Bitte auswählen","",IF($F$13="Standardeinheitskosten","SSE01","IPK01"))</calculatedColumnFormula>
    </tableColumn>
    <tableColumn id="4" xr3:uid="{0ADA7429-DD0E-45E2-9A1D-1166EDA39C1A}" name="Lfd. Nr." dataDxfId="25"/>
    <tableColumn id="6" xr3:uid="{99AD4CDC-A963-4A41-9A09-4104071F5DD6}" name="Vor- und Nachname der Mitarbeiterin|des Mitarbeiters" dataDxfId="24"/>
    <tableColumn id="16" xr3:uid="{9912E54C-D193-4F12-B00E-BC354E12D4CB}" name="All-In-Vertrag bzw. unechte Überstunden-pauschale1" dataDxfId="23"/>
    <tableColumn id="7" xr3:uid="{29A98307-2FE3-46A1-8B55-41F67395134B}" name="Beginn Abrechnungsperiode bzw. Eintritt2" dataDxfId="22"/>
    <tableColumn id="17" xr3:uid="{108DE697-76EB-452C-8609-5011CE937091}" name="Ende Abrechnungsperiode bzw. Austritt2" dataDxfId="21"/>
    <tableColumn id="9" xr3:uid="{8D7EB97B-D770-4D19-A5EC-B016532ADC1E}" name="Kalenderjahr der Abrechnung3" dataDxfId="20"/>
    <tableColumn id="5" xr3:uid="{42FD4679-9F38-4CBE-9FAB-52253677E49C}" name="Ausmaß der Projekttätigkeit4" dataDxfId="19"/>
    <tableColumn id="8" xr3:uid="{D174D826-1687-49EA-8ECF-CE19EE353FE1}" name="Förderfähiger Bruttobezug im Abrechnungszeitraum6" dataDxfId="18" dataCellStyle="Komma"/>
    <tableColumn id="30" xr3:uid="{AD1DF4F4-6D48-4012-A849-B0662BD69453}" name="Förderfähiger Bruttobezug bis Höchstbemessungsgrundlage7" dataDxfId="17" dataCellStyle="Komma"/>
    <tableColumn id="1" xr3:uid="{F321C63A-DFAE-4B8C-82E4-EA54BC38A158}" name="Abgabenfreie und förderfähige Gehaltsbestandteile (z.B. Teuerungsprämie)" dataDxfId="1"/>
    <tableColumn id="10" xr3:uid="{6FD7F906-E566-4E60-A4FC-A7D84603EC93}" name="Förderfähige Dienstgeber-lohnnebenkosten8" dataDxfId="16" dataCellStyle="Standard 4"/>
    <tableColumn id="11" xr3:uid="{3A7DAE3B-7A19-4F8E-97B1-70CB9C4A038A}" name="Wochenstunden lt. Dienstvertrag" dataDxfId="15"/>
    <tableColumn id="12" xr3:uid="{E6472D90-72D5-4B16-BAC8-3AF4945C27BE}" name="Stundenteiler9" dataDxfId="14" dataCellStyle="Standard 4">
      <calculatedColumnFormula>IF($F$13="Bitte auswählen","Personalkostenverfahren angeben",IF($F$13="Standardeinheitskosten",(IF(Tabelle22[[#This Row],[All-In-Vertrag bzw. unechte Überstunden-pauschale1]]="Bitte auswählen","All-In angeben",IF(Tabelle22[[#This Row],[Beginn Abrechnungsperiode bzw. Eintritt2]]="","Beginn|Eintritt angeben",IF(Tabelle22[[#This Row],[Ende Abrechnungsperiode bzw. Austritt2]]="","Ende|Austritte angeben",IF(Tabelle22[[#This Row],[All-In-Vertrag bzw. unechte Überstunden-pauschale1]]="Ja",1980/40*Tabelle22[[#This Row],[Wochenstunden lt. Dienstvertrag]]/365*(Tabelle22[[#This Row],[Ende Abrechnungsperiode bzw. Austritt2]]-Tabelle22[[#This Row],[Beginn Abrechnungsperiode bzw. Eintritt2]]+1),1800/40*Tabelle22[[#This Row],[Wochenstunden lt. Dienstvertrag]]/365*(Tabelle22[[#This Row],[Ende Abrechnungsperiode bzw. Austritt2]]-Tabelle22[[#This Row],[Beginn Abrechnungsperiode bzw. Eintritt2]]+1)))))),Tabelle22[[#This Row],[Gesamtstunden im Abrechnungszeitraum11]]))</calculatedColumnFormula>
    </tableColumn>
    <tableColumn id="13" xr3:uid="{F9B3551D-3920-4738-A739-E60178297A14}" name="Stundensatz10" dataDxfId="0" dataCellStyle="Komma">
      <calculatedColumnFormula>IFERROR(IF(Tabelle22[[#This Row],[Stundenteiler9]]="Personalkostenverfahren angeben","",IF(Tabelle22[[#This Row],[ATMOS Kostenart]]="SSE01",(Tabelle22[[#This Row],[Förderfähiger Bruttobezug im Abrechnungszeitraum6]]+(Tabelle22[[#This Row],[Förderfähiger Bruttobezug im Abrechnungszeitraum6]]*0.09)+(Tabelle22[[#This Row],[Förderfähiger Bruttobezug bis Höchstbemessungsgrundlage7]]*0.21)+Tabelle22[[#This Row],[Abgabenfreie und förderfähige Gehaltsbestandteile (z.B. Teuerungsprämie)]])/Tabelle22[[#This Row],[Stundenteiler9]],(Tabelle22[[#This Row],[Förderfähiger Bruttobezug im Abrechnungszeitraum6]]+Tabelle22[[#This Row],[Förderfähige Dienstgeber-lohnnebenkosten8]]+Tabelle22[[#This Row],[Abgabenfreie und förderfähige Gehaltsbestandteile (z.B. Teuerungsprämie)]])/Tabelle22[[#This Row],[Stundenteiler9]])),"")</calculatedColumnFormula>
    </tableColumn>
    <tableColumn id="15" xr3:uid="{38F55B8A-E1CA-4A05-AA07-1C4C184BBC42}" name="Gesamtstunden im Abrechnungszeitraum11" dataDxfId="13" dataCellStyle="Standard 4"/>
    <tableColumn id="14" xr3:uid="{5E10F41B-78ED-4247-B3BC-0B3C6F968B62}" name="nachgewiesene_x000a_Projektstunden12" dataDxfId="12"/>
    <tableColumn id="19" xr3:uid="{B84C308D-D6FD-471A-95DF-5BB4CE03EF19}" name="Förderungsrelevante Kosten" dataDxfId="11" dataCellStyle="Komma">
      <calculatedColumnFormula>IFERROR(IF($E$24="IST-Kosten",IF(Tabelle22[[#This Row],[Ausmaß der Projekttätigkeit4]]="Zur Gänze im Projekt",Tabelle22[[#This Row],[Stundensatz10]]*Tabelle22[[#This Row],[Stundenteiler9]],Tabelle22[[#This Row],[Stundensatz10]]*Tabelle22[[#This Row],[nachgewiesene
Projektstunden12]]),IF($E$24="Standardeinheitskosten",IF(Tabelle22[[#This Row],[Ausmaß der Projekttätigkeit4]]="Zur Gänze im Projekt",Tabelle22[[#This Row],[Stundensatz10]]*Tabelle22[[#This Row],[Stundenteiler9]],Tabelle22[[#This Row],[Stundensatz10]]*Tabelle22[[#This Row],[nachgewiesene
Projektstunden12]]),"Personalkostenverfahren wählen")),0)</calculatedColumnFormula>
    </tableColumn>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3.xml"/><Relationship Id="rId5" Type="http://schemas.openxmlformats.org/officeDocument/2006/relationships/ctrlProp" Target="../ctrlProps/ctrlProp2.xml"/><Relationship Id="rId10" Type="http://schemas.openxmlformats.org/officeDocument/2006/relationships/comments" Target="../comments1.xml"/><Relationship Id="rId4" Type="http://schemas.openxmlformats.org/officeDocument/2006/relationships/ctrlProp" Target="../ctrlProps/ctrlProp1.xml"/><Relationship Id="rId9" Type="http://schemas.openxmlformats.org/officeDocument/2006/relationships/table" Target="../tables/table1.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0.xml"/><Relationship Id="rId3" Type="http://schemas.openxmlformats.org/officeDocument/2006/relationships/vmlDrawing" Target="../drawings/vmlDrawing2.vml"/><Relationship Id="rId7" Type="http://schemas.openxmlformats.org/officeDocument/2006/relationships/ctrlProp" Target="../ctrlProps/ctrlProp9.x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15.xml"/><Relationship Id="rId3" Type="http://schemas.openxmlformats.org/officeDocument/2006/relationships/vmlDrawing" Target="../drawings/vmlDrawing3.vml"/><Relationship Id="rId7" Type="http://schemas.openxmlformats.org/officeDocument/2006/relationships/ctrlProp" Target="../ctrlProps/ctrlProp14.x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trlProp" Target="../ctrlProps/ctrlProp13.xml"/><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20.xml"/><Relationship Id="rId3" Type="http://schemas.openxmlformats.org/officeDocument/2006/relationships/vmlDrawing" Target="../drawings/vmlDrawing4.vml"/><Relationship Id="rId7" Type="http://schemas.openxmlformats.org/officeDocument/2006/relationships/ctrlProp" Target="../ctrlProps/ctrlProp19.xml"/><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ctrlProp" Target="../ctrlProps/ctrlProp18.xml"/><Relationship Id="rId5" Type="http://schemas.openxmlformats.org/officeDocument/2006/relationships/ctrlProp" Target="../ctrlProps/ctrlProp17.xml"/><Relationship Id="rId4" Type="http://schemas.openxmlformats.org/officeDocument/2006/relationships/ctrlProp" Target="../ctrlProps/ctrlProp16.xml"/></Relationships>
</file>

<file path=xl/worksheets/_rels/sheet7.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66"/>
  <sheetViews>
    <sheetView showGridLines="0" tabSelected="1" zoomScale="130" zoomScaleNormal="130" zoomScaleSheetLayoutView="150" zoomScalePageLayoutView="75" workbookViewId="0">
      <selection activeCell="A5" sqref="A5"/>
    </sheetView>
  </sheetViews>
  <sheetFormatPr baseColWidth="10" defaultColWidth="0" defaultRowHeight="12.75" zeroHeight="1" x14ac:dyDescent="0.2"/>
  <cols>
    <col min="1" max="1" width="13.28515625" style="1" customWidth="1"/>
    <col min="2" max="5" width="11.42578125" style="1" customWidth="1"/>
    <col min="6" max="7" width="11.85546875" style="1" customWidth="1"/>
    <col min="8" max="16384" width="0" style="1" hidden="1"/>
  </cols>
  <sheetData>
    <row r="1" spans="1:6" x14ac:dyDescent="0.2"/>
    <row r="2" spans="1:6" x14ac:dyDescent="0.2"/>
    <row r="3" spans="1:6" x14ac:dyDescent="0.2"/>
    <row r="4" spans="1:6" x14ac:dyDescent="0.2"/>
    <row r="5" spans="1:6" x14ac:dyDescent="0.2">
      <c r="A5" s="106" t="s">
        <v>70</v>
      </c>
    </row>
    <row r="6" spans="1:6" x14ac:dyDescent="0.2"/>
    <row r="7" spans="1:6" x14ac:dyDescent="0.2">
      <c r="A7" s="2" t="s">
        <v>26</v>
      </c>
    </row>
    <row r="8" spans="1:6" x14ac:dyDescent="0.2">
      <c r="A8" s="2"/>
    </row>
    <row r="9" spans="1:6" x14ac:dyDescent="0.2"/>
    <row r="10" spans="1:6" x14ac:dyDescent="0.2">
      <c r="A10" s="296" t="s">
        <v>5</v>
      </c>
      <c r="B10" s="297"/>
      <c r="C10" s="298"/>
      <c r="D10" s="299"/>
    </row>
    <row r="11" spans="1:6" x14ac:dyDescent="0.2">
      <c r="A11" s="300" t="s">
        <v>3</v>
      </c>
      <c r="B11" s="300"/>
      <c r="C11" s="298"/>
      <c r="D11" s="299"/>
      <c r="E11" s="3"/>
      <c r="F11" s="3"/>
    </row>
    <row r="12" spans="1:6" x14ac:dyDescent="0.2">
      <c r="A12" s="300" t="s">
        <v>4</v>
      </c>
      <c r="B12" s="300"/>
      <c r="C12" s="298"/>
      <c r="D12" s="299"/>
      <c r="E12" s="3"/>
      <c r="F12" s="3"/>
    </row>
    <row r="13" spans="1:6" x14ac:dyDescent="0.2"/>
    <row r="14" spans="1:6" x14ac:dyDescent="0.2">
      <c r="A14" s="4" t="s">
        <v>46</v>
      </c>
      <c r="B14" s="5"/>
      <c r="C14" s="5"/>
      <c r="D14" s="5"/>
      <c r="E14" s="5"/>
      <c r="F14" s="22"/>
    </row>
    <row r="15" spans="1:6" x14ac:dyDescent="0.2">
      <c r="A15" s="293" t="s">
        <v>53</v>
      </c>
      <c r="B15" s="294"/>
      <c r="C15" s="294"/>
      <c r="D15" s="294"/>
      <c r="E15" s="294"/>
      <c r="F15" s="223"/>
    </row>
    <row r="16" spans="1:6" x14ac:dyDescent="0.2">
      <c r="A16" s="293" t="s">
        <v>120</v>
      </c>
      <c r="B16" s="294"/>
      <c r="C16" s="294"/>
      <c r="D16" s="294"/>
      <c r="E16" s="294"/>
      <c r="F16" s="223"/>
    </row>
    <row r="17" spans="1:6" x14ac:dyDescent="0.2">
      <c r="A17" s="295" t="s">
        <v>121</v>
      </c>
      <c r="B17" s="295"/>
      <c r="C17" s="295"/>
      <c r="D17" s="295"/>
      <c r="E17" s="293"/>
      <c r="F17" s="223"/>
    </row>
    <row r="18" spans="1:6" x14ac:dyDescent="0.2">
      <c r="A18" s="168" t="s">
        <v>34</v>
      </c>
      <c r="B18" s="169"/>
      <c r="C18" s="134"/>
      <c r="D18" s="135"/>
      <c r="E18" s="135"/>
      <c r="F18" s="223"/>
    </row>
    <row r="19" spans="1:6" x14ac:dyDescent="0.2">
      <c r="A19" s="6"/>
      <c r="B19" s="6"/>
      <c r="C19" s="6"/>
      <c r="D19" s="6"/>
      <c r="E19" s="6"/>
      <c r="F19" s="6"/>
    </row>
    <row r="20" spans="1:6" ht="24" customHeight="1" x14ac:dyDescent="0.2">
      <c r="A20" s="286" t="s">
        <v>12</v>
      </c>
      <c r="B20" s="286"/>
      <c r="C20" s="286"/>
      <c r="D20" s="286"/>
      <c r="E20" s="286"/>
      <c r="F20" s="286"/>
    </row>
    <row r="21" spans="1:6" x14ac:dyDescent="0.2"/>
    <row r="22" spans="1:6" ht="12.75" customHeight="1" x14ac:dyDescent="0.2">
      <c r="A22" s="287"/>
      <c r="B22" s="288"/>
      <c r="C22" s="289" t="s">
        <v>13</v>
      </c>
      <c r="D22" s="290"/>
      <c r="E22" s="289" t="s">
        <v>113</v>
      </c>
      <c r="F22" s="290"/>
    </row>
    <row r="23" spans="1:6" ht="12.75" customHeight="1" x14ac:dyDescent="0.2">
      <c r="A23" s="291"/>
      <c r="B23" s="292"/>
      <c r="C23" s="273" t="s">
        <v>14</v>
      </c>
      <c r="D23" s="274"/>
      <c r="E23" s="273"/>
      <c r="F23" s="274"/>
    </row>
    <row r="24" spans="1:6" x14ac:dyDescent="0.2">
      <c r="A24" s="275" t="s">
        <v>15</v>
      </c>
      <c r="B24" s="276"/>
      <c r="C24" s="7" t="s">
        <v>16</v>
      </c>
      <c r="D24" s="8" t="s">
        <v>17</v>
      </c>
      <c r="E24" s="8" t="s">
        <v>16</v>
      </c>
      <c r="F24" s="8" t="s">
        <v>17</v>
      </c>
    </row>
    <row r="25" spans="1:6" x14ac:dyDescent="0.2">
      <c r="A25" s="278"/>
      <c r="B25" s="279"/>
      <c r="C25" s="9" t="str">
        <f>IF(D25="","",$C$28*D25)</f>
        <v/>
      </c>
      <c r="D25" s="10"/>
      <c r="E25" s="11" t="str">
        <f>IF(F25="","",$E$28*D25)</f>
        <v/>
      </c>
      <c r="F25" s="12" t="str">
        <f>IF(D25="","",D25)</f>
        <v/>
      </c>
    </row>
    <row r="26" spans="1:6" x14ac:dyDescent="0.2">
      <c r="A26" s="13"/>
      <c r="B26" s="14"/>
      <c r="C26" s="9" t="str">
        <f>IF(D26="","",$C$28*D26)</f>
        <v/>
      </c>
      <c r="D26" s="10"/>
      <c r="E26" s="11" t="str">
        <f>IF(F26="","",$E$28*D26)</f>
        <v/>
      </c>
      <c r="F26" s="12" t="str">
        <f>IF(D26="","",D26)</f>
        <v/>
      </c>
    </row>
    <row r="27" spans="1:6" x14ac:dyDescent="0.2">
      <c r="A27" s="280"/>
      <c r="B27" s="281"/>
      <c r="C27" s="9" t="str">
        <f>IF(D27="","",$C$28*D27)</f>
        <v/>
      </c>
      <c r="D27" s="10"/>
      <c r="E27" s="11" t="str">
        <f>IF(F27="","",$E$28*D27)</f>
        <v/>
      </c>
      <c r="F27" s="12" t="str">
        <f>IF(D27="","",D27)</f>
        <v/>
      </c>
    </row>
    <row r="28" spans="1:6" x14ac:dyDescent="0.2">
      <c r="A28" s="282" t="s">
        <v>18</v>
      </c>
      <c r="B28" s="283"/>
      <c r="C28" s="15"/>
      <c r="D28" s="16">
        <f>SUM(D25:D27)</f>
        <v>0</v>
      </c>
      <c r="E28" s="15"/>
      <c r="F28" s="17">
        <f>SUM(F25:F27)</f>
        <v>0</v>
      </c>
    </row>
    <row r="29" spans="1:6" x14ac:dyDescent="0.2"/>
    <row r="30" spans="1:6" x14ac:dyDescent="0.2"/>
    <row r="31" spans="1:6" ht="45" customHeight="1" x14ac:dyDescent="0.2">
      <c r="A31" s="270" t="s">
        <v>27</v>
      </c>
      <c r="B31" s="271"/>
      <c r="C31" s="271"/>
      <c r="D31" s="271"/>
      <c r="E31" s="271"/>
      <c r="F31" s="271"/>
    </row>
    <row r="32" spans="1:6" x14ac:dyDescent="0.2"/>
    <row r="33" spans="1:8" x14ac:dyDescent="0.2">
      <c r="A33" s="18" t="s">
        <v>45</v>
      </c>
      <c r="B33" s="18"/>
      <c r="C33" s="18"/>
      <c r="D33" s="18"/>
      <c r="E33" s="18"/>
      <c r="F33" s="18"/>
      <c r="G33" s="18"/>
    </row>
    <row r="34" spans="1:8" ht="15" customHeight="1" x14ac:dyDescent="0.2">
      <c r="A34" s="18" t="s">
        <v>43</v>
      </c>
      <c r="B34" s="18"/>
      <c r="C34" s="18"/>
      <c r="D34" s="18"/>
      <c r="E34" s="18"/>
      <c r="F34" s="18"/>
      <c r="G34" s="18"/>
    </row>
    <row r="35" spans="1:8" ht="16.5" customHeight="1" x14ac:dyDescent="0.2">
      <c r="A35" s="18" t="s">
        <v>44</v>
      </c>
      <c r="B35" s="18"/>
      <c r="C35" s="18"/>
      <c r="D35" s="18"/>
      <c r="E35" s="18"/>
      <c r="F35" s="18"/>
      <c r="G35" s="18"/>
    </row>
    <row r="36" spans="1:8" ht="16.5" customHeight="1" x14ac:dyDescent="0.2">
      <c r="A36" s="18"/>
      <c r="B36" s="18"/>
      <c r="C36" s="18"/>
      <c r="D36" s="18"/>
      <c r="E36" s="18"/>
      <c r="F36" s="18"/>
      <c r="G36" s="18"/>
    </row>
    <row r="37" spans="1:8" ht="22.5" customHeight="1" x14ac:dyDescent="0.2">
      <c r="A37" s="18" t="s">
        <v>101</v>
      </c>
      <c r="B37" s="18"/>
      <c r="C37" s="18"/>
      <c r="D37" s="18"/>
      <c r="E37" s="18"/>
      <c r="F37" s="107"/>
      <c r="G37" s="18"/>
    </row>
    <row r="38" spans="1:8" ht="33" customHeight="1" x14ac:dyDescent="0.2">
      <c r="A38" s="18" t="s">
        <v>100</v>
      </c>
      <c r="B38" s="18"/>
      <c r="C38" s="18"/>
      <c r="D38" s="18"/>
      <c r="E38" s="18"/>
      <c r="F38" s="108"/>
      <c r="G38" s="18"/>
    </row>
    <row r="39" spans="1:8" ht="16.5" customHeight="1" x14ac:dyDescent="0.2">
      <c r="A39" s="18"/>
      <c r="B39" s="18"/>
      <c r="C39" s="18"/>
      <c r="D39" s="18"/>
      <c r="E39" s="18"/>
      <c r="F39" s="18"/>
      <c r="G39" s="18"/>
    </row>
    <row r="40" spans="1:8" ht="16.5" customHeight="1" x14ac:dyDescent="0.2">
      <c r="A40" s="18"/>
      <c r="B40" s="18"/>
      <c r="C40" s="18"/>
      <c r="D40" s="18"/>
      <c r="E40" s="18"/>
      <c r="F40" s="18"/>
      <c r="G40" s="18"/>
    </row>
    <row r="41" spans="1:8" x14ac:dyDescent="0.2">
      <c r="A41" s="18"/>
      <c r="B41" s="18"/>
      <c r="C41" s="18"/>
      <c r="D41" s="18"/>
      <c r="E41" s="18"/>
      <c r="F41" s="18"/>
      <c r="G41" s="18"/>
    </row>
    <row r="42" spans="1:8" ht="22.5" customHeight="1" x14ac:dyDescent="0.2">
      <c r="A42" s="272"/>
      <c r="B42" s="272"/>
      <c r="C42" s="272"/>
      <c r="D42" s="272"/>
      <c r="E42" s="272"/>
      <c r="F42" s="272"/>
    </row>
    <row r="43" spans="1:8" ht="15" customHeight="1" x14ac:dyDescent="0.2">
      <c r="A43" s="19" t="s">
        <v>1</v>
      </c>
      <c r="B43" s="20"/>
      <c r="C43" s="284" t="s">
        <v>2</v>
      </c>
      <c r="D43" s="285"/>
      <c r="E43" s="285"/>
      <c r="F43" s="285"/>
    </row>
    <row r="44" spans="1:8" ht="15" customHeight="1" x14ac:dyDescent="0.2">
      <c r="A44" s="19"/>
      <c r="B44" s="20"/>
      <c r="C44" s="277"/>
      <c r="D44" s="277"/>
      <c r="E44" s="277"/>
      <c r="F44" s="277"/>
      <c r="G44" s="277"/>
      <c r="H44" s="277"/>
    </row>
    <row r="45" spans="1:8" ht="15" customHeight="1" x14ac:dyDescent="0.2">
      <c r="A45" s="19"/>
      <c r="B45" s="20"/>
      <c r="C45" s="132"/>
      <c r="D45" s="132"/>
      <c r="E45" s="132"/>
      <c r="F45" s="132"/>
      <c r="G45" s="132"/>
      <c r="H45" s="132"/>
    </row>
    <row r="46" spans="1:8" ht="15" customHeight="1" x14ac:dyDescent="0.2">
      <c r="A46" s="19"/>
      <c r="B46" s="20"/>
      <c r="C46" s="122"/>
      <c r="D46" s="123"/>
      <c r="E46" s="123"/>
      <c r="F46" s="123"/>
    </row>
    <row r="47" spans="1:8" ht="15" customHeight="1" x14ac:dyDescent="0.2">
      <c r="A47" s="19"/>
      <c r="B47" s="20"/>
      <c r="C47" s="19" t="s">
        <v>116</v>
      </c>
      <c r="D47" s="121"/>
      <c r="E47" s="121"/>
      <c r="F47" s="121"/>
    </row>
    <row r="48" spans="1:8" ht="56.25" customHeight="1" x14ac:dyDescent="0.2">
      <c r="A48" s="268" t="s">
        <v>42</v>
      </c>
      <c r="B48" s="269"/>
      <c r="C48" s="269"/>
      <c r="D48" s="269"/>
      <c r="E48" s="269"/>
      <c r="F48" s="269"/>
    </row>
    <row r="49" x14ac:dyDescent="0.2"/>
    <row r="50" x14ac:dyDescent="0.2"/>
    <row r="51" x14ac:dyDescent="0.2"/>
    <row r="52" x14ac:dyDescent="0.2"/>
    <row r="53" x14ac:dyDescent="0.2"/>
    <row r="54" x14ac:dyDescent="0.2"/>
    <row r="55" hidden="1" x14ac:dyDescent="0.2"/>
    <row r="56" x14ac:dyDescent="0.2"/>
    <row r="57" hidden="1" x14ac:dyDescent="0.2"/>
    <row r="58" x14ac:dyDescent="0.2"/>
    <row r="59" x14ac:dyDescent="0.2"/>
    <row r="60" x14ac:dyDescent="0.2"/>
    <row r="61" x14ac:dyDescent="0.2"/>
    <row r="62" x14ac:dyDescent="0.2"/>
    <row r="63" x14ac:dyDescent="0.2"/>
    <row r="64" x14ac:dyDescent="0.2"/>
    <row r="65" x14ac:dyDescent="0.2"/>
    <row r="66" x14ac:dyDescent="0.2"/>
  </sheetData>
  <mergeCells count="24">
    <mergeCell ref="A15:E15"/>
    <mergeCell ref="A16:E16"/>
    <mergeCell ref="A17:E17"/>
    <mergeCell ref="A10:B10"/>
    <mergeCell ref="C10:D10"/>
    <mergeCell ref="C11:D11"/>
    <mergeCell ref="C12:D12"/>
    <mergeCell ref="A11:B11"/>
    <mergeCell ref="A12:B12"/>
    <mergeCell ref="A20:F20"/>
    <mergeCell ref="A22:B22"/>
    <mergeCell ref="C22:D22"/>
    <mergeCell ref="E22:F23"/>
    <mergeCell ref="A23:B23"/>
    <mergeCell ref="A48:F48"/>
    <mergeCell ref="A31:F31"/>
    <mergeCell ref="A42:F42"/>
    <mergeCell ref="C23:D23"/>
    <mergeCell ref="A24:B24"/>
    <mergeCell ref="C44:H44"/>
    <mergeCell ref="A25:B25"/>
    <mergeCell ref="A27:B27"/>
    <mergeCell ref="A28:B28"/>
    <mergeCell ref="C43:F43"/>
  </mergeCells>
  <conditionalFormatting sqref="D28">
    <cfRule type="cellIs" dxfId="10" priority="1" stopIfTrue="1" operator="notEqual">
      <formula>1</formula>
    </cfRule>
  </conditionalFormatting>
  <pageMargins left="0.74803149606299213" right="0.78740157480314965" top="0.98425196850393704" bottom="0.98425196850393704" header="0.51181102362204722" footer="0.51181102362204722"/>
  <pageSetup paperSize="9" scale="93" orientation="portrait" r:id="rId1"/>
  <headerFooter>
    <oddHeader>&amp;L&amp;"Calibri,Fett"Beiblatt 2</oddHeader>
    <oddFooter>&amp;L&amp;"Calibri,Standard"&amp;8Beiblatt 2&amp;C&amp;"Calibri,Standard"&amp;8 5.0-22 vom 01.12.2022</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66"/>
  <sheetViews>
    <sheetView showGridLines="0" showZeros="0" zoomScale="140" zoomScaleNormal="140" zoomScaleSheetLayoutView="130" workbookViewId="0">
      <selection activeCell="C8" sqref="C8:D8"/>
    </sheetView>
  </sheetViews>
  <sheetFormatPr baseColWidth="10" defaultRowHeight="12.75" x14ac:dyDescent="0.2"/>
  <cols>
    <col min="1" max="1" width="7.28515625" style="1" customWidth="1"/>
    <col min="2" max="2" width="22.5703125" style="1" customWidth="1"/>
    <col min="3" max="3" width="14.7109375" style="1" bestFit="1" customWidth="1"/>
    <col min="4" max="4" width="16.42578125" style="1" bestFit="1" customWidth="1"/>
    <col min="5" max="5" width="15" style="1" bestFit="1" customWidth="1"/>
    <col min="6" max="6" width="3.7109375" style="32" customWidth="1"/>
    <col min="7" max="16384" width="11.42578125" style="1"/>
  </cols>
  <sheetData>
    <row r="1" spans="1:6" x14ac:dyDescent="0.2">
      <c r="F1" s="22"/>
    </row>
    <row r="2" spans="1:6" x14ac:dyDescent="0.2">
      <c r="F2" s="22"/>
    </row>
    <row r="3" spans="1:6" x14ac:dyDescent="0.2">
      <c r="F3" s="22"/>
    </row>
    <row r="4" spans="1:6" x14ac:dyDescent="0.2">
      <c r="F4" s="22"/>
    </row>
    <row r="5" spans="1:6" ht="26.45" customHeight="1" x14ac:dyDescent="0.2">
      <c r="A5" s="319" t="s">
        <v>25</v>
      </c>
      <c r="B5" s="319"/>
      <c r="C5" s="319"/>
      <c r="D5" s="319"/>
      <c r="E5" s="319"/>
      <c r="F5" s="21"/>
    </row>
    <row r="6" spans="1:6" x14ac:dyDescent="0.2">
      <c r="A6" s="320" t="s">
        <v>28</v>
      </c>
      <c r="B6" s="321"/>
      <c r="C6" s="321"/>
      <c r="D6" s="321"/>
      <c r="F6" s="22"/>
    </row>
    <row r="7" spans="1:6" ht="28.5" customHeight="1" x14ac:dyDescent="0.2">
      <c r="A7" s="322"/>
      <c r="B7" s="322"/>
      <c r="C7" s="322"/>
      <c r="D7" s="322"/>
      <c r="E7" s="322"/>
      <c r="F7" s="23"/>
    </row>
    <row r="8" spans="1:6" ht="14.25" customHeight="1" x14ac:dyDescent="0.2">
      <c r="A8" s="24" t="s">
        <v>5</v>
      </c>
      <c r="B8" s="25"/>
      <c r="C8" s="303">
        <f>'Beiblatt 2'!$C$10:$D$10</f>
        <v>0</v>
      </c>
      <c r="D8" s="303"/>
      <c r="E8" s="26"/>
      <c r="F8" s="22"/>
    </row>
    <row r="9" spans="1:6" ht="14.25" customHeight="1" x14ac:dyDescent="0.2">
      <c r="A9" s="24" t="s">
        <v>3</v>
      </c>
      <c r="B9" s="27"/>
      <c r="C9" s="303">
        <f>'Beiblatt 2'!$C$11:$D$11</f>
        <v>0</v>
      </c>
      <c r="D9" s="303"/>
      <c r="E9" s="28"/>
      <c r="F9" s="29"/>
    </row>
    <row r="10" spans="1:6" ht="14.25" customHeight="1" x14ac:dyDescent="0.2">
      <c r="A10" s="24" t="s">
        <v>4</v>
      </c>
      <c r="B10" s="30"/>
      <c r="C10" s="303">
        <f>'Beiblatt 2'!$C$12:$D$12</f>
        <v>0</v>
      </c>
      <c r="D10" s="303"/>
      <c r="E10" s="3"/>
      <c r="F10" s="31"/>
    </row>
    <row r="11" spans="1:6" ht="14.25" customHeight="1" x14ac:dyDescent="0.2">
      <c r="E11" s="32"/>
      <c r="F11" s="22"/>
    </row>
    <row r="12" spans="1:6" ht="14.25" customHeight="1" x14ac:dyDescent="0.2">
      <c r="A12" s="304" t="s">
        <v>46</v>
      </c>
      <c r="B12" s="305"/>
      <c r="C12" s="305"/>
      <c r="D12" s="305"/>
      <c r="E12" s="306"/>
      <c r="F12" s="33"/>
    </row>
    <row r="13" spans="1:6" ht="14.25" customHeight="1" x14ac:dyDescent="0.2">
      <c r="A13" s="293" t="str">
        <f>'Beiblatt 2'!$A$15:$E$15</f>
        <v>Name</v>
      </c>
      <c r="B13" s="294"/>
      <c r="C13" s="294"/>
      <c r="D13" s="294"/>
      <c r="E13" s="313"/>
      <c r="F13" s="33"/>
    </row>
    <row r="14" spans="1:6" ht="14.25" customHeight="1" x14ac:dyDescent="0.2">
      <c r="A14" s="293" t="str">
        <f>'Beiblatt 2'!$A$16:$E$16</f>
        <v>Straße</v>
      </c>
      <c r="B14" s="294"/>
      <c r="C14" s="294"/>
      <c r="D14" s="294"/>
      <c r="E14" s="313"/>
      <c r="F14" s="33"/>
    </row>
    <row r="15" spans="1:6" ht="14.25" customHeight="1" x14ac:dyDescent="0.2">
      <c r="A15" s="293" t="str">
        <f>'Beiblatt 2'!$A$17:$E$17</f>
        <v>PLZ, Ort</v>
      </c>
      <c r="B15" s="294"/>
      <c r="C15" s="294"/>
      <c r="D15" s="294"/>
      <c r="E15" s="313"/>
      <c r="F15" s="33"/>
    </row>
    <row r="16" spans="1:6" ht="14.25" customHeight="1" x14ac:dyDescent="0.2">
      <c r="A16" s="293" t="str">
        <f>'Beiblatt 2'!$A$18:$E$18</f>
        <v>Identifikation (Geb.Datum, Firmenbuchnr, ZVR-Zahl)</v>
      </c>
      <c r="B16" s="294"/>
      <c r="C16" s="294"/>
      <c r="D16" s="294"/>
      <c r="E16" s="313"/>
      <c r="F16" s="33"/>
    </row>
    <row r="17" spans="1:6" ht="14.25" customHeight="1" x14ac:dyDescent="0.2">
      <c r="A17" s="34"/>
      <c r="B17" s="34"/>
      <c r="C17" s="34"/>
      <c r="D17" s="34"/>
      <c r="F17" s="22"/>
    </row>
    <row r="18" spans="1:6" s="32" customFormat="1" ht="31.5" customHeight="1" x14ac:dyDescent="0.2">
      <c r="A18" s="307" t="s">
        <v>123</v>
      </c>
      <c r="B18" s="308"/>
      <c r="C18" s="308"/>
      <c r="D18" s="308"/>
      <c r="E18" s="309"/>
      <c r="F18" s="22"/>
    </row>
    <row r="19" spans="1:6" ht="29.25" customHeight="1" x14ac:dyDescent="0.2">
      <c r="A19" s="310" t="s">
        <v>56</v>
      </c>
      <c r="B19" s="310" t="s">
        <v>122</v>
      </c>
      <c r="C19" s="310" t="s">
        <v>23</v>
      </c>
      <c r="D19" s="310" t="s">
        <v>24</v>
      </c>
      <c r="E19" s="314" t="s">
        <v>19</v>
      </c>
      <c r="F19" s="35"/>
    </row>
    <row r="20" spans="1:6" x14ac:dyDescent="0.2">
      <c r="A20" s="311"/>
      <c r="B20" s="312"/>
      <c r="C20" s="312"/>
      <c r="D20" s="312"/>
      <c r="E20" s="315"/>
      <c r="F20" s="35"/>
    </row>
    <row r="21" spans="1:6" x14ac:dyDescent="0.2">
      <c r="A21" s="36"/>
      <c r="B21" s="37"/>
      <c r="C21" s="38"/>
      <c r="D21" s="38"/>
      <c r="E21" s="39" t="str">
        <f>IF(D21="","",(C21-D21)*-1)</f>
        <v/>
      </c>
      <c r="F21" s="40"/>
    </row>
    <row r="22" spans="1:6" x14ac:dyDescent="0.2">
      <c r="A22" s="36"/>
      <c r="B22" s="37"/>
      <c r="C22" s="38"/>
      <c r="D22" s="38"/>
      <c r="E22" s="39" t="str">
        <f t="shared" ref="E22:E44" si="0">IF(D22="","",(C22-D22)*-1)</f>
        <v/>
      </c>
      <c r="F22" s="40"/>
    </row>
    <row r="23" spans="1:6" x14ac:dyDescent="0.2">
      <c r="A23" s="36"/>
      <c r="B23" s="37"/>
      <c r="C23" s="38"/>
      <c r="D23" s="38"/>
      <c r="E23" s="39" t="str">
        <f t="shared" si="0"/>
        <v/>
      </c>
      <c r="F23" s="40"/>
    </row>
    <row r="24" spans="1:6" x14ac:dyDescent="0.2">
      <c r="A24" s="36"/>
      <c r="B24" s="37"/>
      <c r="C24" s="38"/>
      <c r="D24" s="38"/>
      <c r="E24" s="39" t="str">
        <f t="shared" si="0"/>
        <v/>
      </c>
      <c r="F24" s="40"/>
    </row>
    <row r="25" spans="1:6" x14ac:dyDescent="0.2">
      <c r="A25" s="36"/>
      <c r="B25" s="37"/>
      <c r="C25" s="38"/>
      <c r="D25" s="38"/>
      <c r="E25" s="39" t="str">
        <f t="shared" si="0"/>
        <v/>
      </c>
      <c r="F25" s="40"/>
    </row>
    <row r="26" spans="1:6" x14ac:dyDescent="0.2">
      <c r="A26" s="36"/>
      <c r="B26" s="37"/>
      <c r="C26" s="38"/>
      <c r="D26" s="38"/>
      <c r="E26" s="39" t="str">
        <f t="shared" si="0"/>
        <v/>
      </c>
      <c r="F26" s="40"/>
    </row>
    <row r="27" spans="1:6" x14ac:dyDescent="0.2">
      <c r="A27" s="36"/>
      <c r="B27" s="37"/>
      <c r="C27" s="38"/>
      <c r="D27" s="38"/>
      <c r="E27" s="39" t="str">
        <f t="shared" si="0"/>
        <v/>
      </c>
      <c r="F27" s="40"/>
    </row>
    <row r="28" spans="1:6" x14ac:dyDescent="0.2">
      <c r="A28" s="36"/>
      <c r="B28" s="37"/>
      <c r="C28" s="38"/>
      <c r="D28" s="38"/>
      <c r="E28" s="39" t="str">
        <f t="shared" si="0"/>
        <v/>
      </c>
      <c r="F28" s="40"/>
    </row>
    <row r="29" spans="1:6" x14ac:dyDescent="0.2">
      <c r="A29" s="36"/>
      <c r="B29" s="37"/>
      <c r="C29" s="38"/>
      <c r="D29" s="38"/>
      <c r="E29" s="39" t="str">
        <f t="shared" si="0"/>
        <v/>
      </c>
      <c r="F29" s="40"/>
    </row>
    <row r="30" spans="1:6" x14ac:dyDescent="0.2">
      <c r="A30" s="36"/>
      <c r="B30" s="37"/>
      <c r="C30" s="38"/>
      <c r="D30" s="38"/>
      <c r="E30" s="39" t="str">
        <f t="shared" si="0"/>
        <v/>
      </c>
      <c r="F30" s="40"/>
    </row>
    <row r="31" spans="1:6" x14ac:dyDescent="0.2">
      <c r="A31" s="36"/>
      <c r="B31" s="37"/>
      <c r="C31" s="38"/>
      <c r="D31" s="38"/>
      <c r="E31" s="39" t="str">
        <f t="shared" si="0"/>
        <v/>
      </c>
      <c r="F31" s="40"/>
    </row>
    <row r="32" spans="1:6" x14ac:dyDescent="0.2">
      <c r="A32" s="36"/>
      <c r="B32" s="37"/>
      <c r="C32" s="38"/>
      <c r="D32" s="38"/>
      <c r="E32" s="39" t="str">
        <f t="shared" si="0"/>
        <v/>
      </c>
      <c r="F32" s="40"/>
    </row>
    <row r="33" spans="1:6" x14ac:dyDescent="0.2">
      <c r="A33" s="36"/>
      <c r="B33" s="37"/>
      <c r="C33" s="38"/>
      <c r="D33" s="38"/>
      <c r="E33" s="39" t="str">
        <f t="shared" si="0"/>
        <v/>
      </c>
      <c r="F33" s="40"/>
    </row>
    <row r="34" spans="1:6" x14ac:dyDescent="0.2">
      <c r="A34" s="36"/>
      <c r="B34" s="37"/>
      <c r="C34" s="38"/>
      <c r="D34" s="38"/>
      <c r="E34" s="39" t="str">
        <f t="shared" si="0"/>
        <v/>
      </c>
      <c r="F34" s="40"/>
    </row>
    <row r="35" spans="1:6" x14ac:dyDescent="0.2">
      <c r="A35" s="36"/>
      <c r="B35" s="37"/>
      <c r="C35" s="38"/>
      <c r="D35" s="38"/>
      <c r="E35" s="39" t="str">
        <f t="shared" si="0"/>
        <v/>
      </c>
      <c r="F35" s="40"/>
    </row>
    <row r="36" spans="1:6" x14ac:dyDescent="0.2">
      <c r="A36" s="36"/>
      <c r="B36" s="37"/>
      <c r="C36" s="38"/>
      <c r="D36" s="38"/>
      <c r="E36" s="39" t="str">
        <f t="shared" si="0"/>
        <v/>
      </c>
      <c r="F36" s="40"/>
    </row>
    <row r="37" spans="1:6" x14ac:dyDescent="0.2">
      <c r="A37" s="36"/>
      <c r="B37" s="37"/>
      <c r="C37" s="38"/>
      <c r="D37" s="38"/>
      <c r="E37" s="39" t="str">
        <f t="shared" si="0"/>
        <v/>
      </c>
      <c r="F37" s="40"/>
    </row>
    <row r="38" spans="1:6" x14ac:dyDescent="0.2">
      <c r="A38" s="36"/>
      <c r="B38" s="37"/>
      <c r="C38" s="38"/>
      <c r="D38" s="38"/>
      <c r="E38" s="39" t="str">
        <f t="shared" si="0"/>
        <v/>
      </c>
      <c r="F38" s="40"/>
    </row>
    <row r="39" spans="1:6" x14ac:dyDescent="0.2">
      <c r="A39" s="36"/>
      <c r="B39" s="37"/>
      <c r="C39" s="38"/>
      <c r="D39" s="38"/>
      <c r="E39" s="39" t="str">
        <f t="shared" si="0"/>
        <v/>
      </c>
      <c r="F39" s="40"/>
    </row>
    <row r="40" spans="1:6" x14ac:dyDescent="0.2">
      <c r="A40" s="36"/>
      <c r="B40" s="37"/>
      <c r="C40" s="38"/>
      <c r="D40" s="38"/>
      <c r="E40" s="39" t="str">
        <f t="shared" si="0"/>
        <v/>
      </c>
      <c r="F40" s="40"/>
    </row>
    <row r="41" spans="1:6" x14ac:dyDescent="0.2">
      <c r="A41" s="36"/>
      <c r="B41" s="37"/>
      <c r="C41" s="38"/>
      <c r="D41" s="38"/>
      <c r="E41" s="39" t="str">
        <f t="shared" si="0"/>
        <v/>
      </c>
      <c r="F41" s="40"/>
    </row>
    <row r="42" spans="1:6" x14ac:dyDescent="0.2">
      <c r="A42" s="36"/>
      <c r="B42" s="37"/>
      <c r="C42" s="38"/>
      <c r="D42" s="38"/>
      <c r="E42" s="39" t="str">
        <f t="shared" si="0"/>
        <v/>
      </c>
      <c r="F42" s="40"/>
    </row>
    <row r="43" spans="1:6" x14ac:dyDescent="0.2">
      <c r="A43" s="36"/>
      <c r="B43" s="37"/>
      <c r="C43" s="38"/>
      <c r="D43" s="38"/>
      <c r="E43" s="39" t="str">
        <f t="shared" si="0"/>
        <v/>
      </c>
      <c r="F43" s="40"/>
    </row>
    <row r="44" spans="1:6" x14ac:dyDescent="0.2">
      <c r="A44" s="36"/>
      <c r="B44" s="37"/>
      <c r="C44" s="38"/>
      <c r="D44" s="38"/>
      <c r="E44" s="39" t="str">
        <f t="shared" si="0"/>
        <v/>
      </c>
      <c r="F44" s="40"/>
    </row>
    <row r="45" spans="1:6" ht="13.15" customHeight="1" x14ac:dyDescent="0.2">
      <c r="A45" s="324" t="s">
        <v>58</v>
      </c>
      <c r="B45" s="325"/>
      <c r="C45" s="41">
        <f>SUM(C21:C44)</f>
        <v>0</v>
      </c>
      <c r="D45" s="41">
        <f>SUM(D21:D44)</f>
        <v>0</v>
      </c>
      <c r="E45" s="41">
        <f>SUM(E21:E44)</f>
        <v>0</v>
      </c>
      <c r="F45" s="40"/>
    </row>
    <row r="46" spans="1:6" x14ac:dyDescent="0.2">
      <c r="A46" s="42"/>
      <c r="B46" s="42"/>
      <c r="C46" s="42"/>
      <c r="D46" s="42"/>
    </row>
    <row r="47" spans="1:6" x14ac:dyDescent="0.2">
      <c r="A47" s="42"/>
      <c r="B47" s="42"/>
      <c r="C47" s="42"/>
      <c r="D47" s="42"/>
    </row>
    <row r="48" spans="1:6" ht="29.25" customHeight="1" x14ac:dyDescent="0.2">
      <c r="A48" s="316"/>
      <c r="B48" s="310" t="s">
        <v>57</v>
      </c>
      <c r="C48" s="310" t="s">
        <v>23</v>
      </c>
      <c r="D48" s="310" t="s">
        <v>24</v>
      </c>
      <c r="E48" s="314" t="s">
        <v>19</v>
      </c>
      <c r="F48" s="35"/>
    </row>
    <row r="49" spans="1:7" x14ac:dyDescent="0.2">
      <c r="A49" s="317"/>
      <c r="B49" s="312"/>
      <c r="C49" s="312"/>
      <c r="D49" s="312"/>
      <c r="E49" s="315"/>
      <c r="F49" s="35"/>
    </row>
    <row r="50" spans="1:7" x14ac:dyDescent="0.2">
      <c r="A50" s="109"/>
      <c r="B50" s="37"/>
      <c r="C50" s="38"/>
      <c r="D50" s="38"/>
      <c r="E50" s="39" t="str">
        <f>IF(D50="","",(C50-D50)*-1)</f>
        <v/>
      </c>
      <c r="F50" s="40"/>
    </row>
    <row r="51" spans="1:7" x14ac:dyDescent="0.2">
      <c r="A51" s="109"/>
      <c r="B51" s="37"/>
      <c r="C51" s="38"/>
      <c r="D51" s="38"/>
      <c r="E51" s="39" t="str">
        <f>IF(D51="","",(C51-D51)*-1)</f>
        <v/>
      </c>
      <c r="F51" s="40"/>
    </row>
    <row r="52" spans="1:7" x14ac:dyDescent="0.2">
      <c r="A52" s="109"/>
      <c r="B52" s="37"/>
      <c r="C52" s="38"/>
      <c r="D52" s="38"/>
      <c r="E52" s="39" t="str">
        <f>IF(D52="","",(C52-D52)*-1)</f>
        <v/>
      </c>
      <c r="F52" s="40"/>
    </row>
    <row r="53" spans="1:7" ht="13.15" customHeight="1" x14ac:dyDescent="0.2">
      <c r="A53" s="324" t="s">
        <v>59</v>
      </c>
      <c r="B53" s="325"/>
      <c r="C53" s="41">
        <f>SUM(C50:C52)</f>
        <v>0</v>
      </c>
      <c r="D53" s="41">
        <f>SUM(D50:D52)</f>
        <v>0</v>
      </c>
      <c r="E53" s="41">
        <f>SUM(E50:E52)</f>
        <v>0</v>
      </c>
      <c r="F53" s="40"/>
    </row>
    <row r="54" spans="1:7" ht="13.15" customHeight="1" x14ac:dyDescent="0.2">
      <c r="A54" s="101"/>
      <c r="B54" s="101"/>
      <c r="C54" s="102"/>
      <c r="D54" s="102"/>
      <c r="E54" s="102"/>
      <c r="F54" s="103"/>
    </row>
    <row r="55" spans="1:7" ht="18" customHeight="1" x14ac:dyDescent="0.2">
      <c r="A55" s="101"/>
      <c r="B55" s="101"/>
      <c r="C55" s="310" t="s">
        <v>23</v>
      </c>
      <c r="D55" s="310" t="s">
        <v>24</v>
      </c>
      <c r="E55" s="314" t="s">
        <v>19</v>
      </c>
      <c r="F55" s="103"/>
    </row>
    <row r="56" spans="1:7" ht="29.25" customHeight="1" x14ac:dyDescent="0.2">
      <c r="C56" s="318"/>
      <c r="D56" s="318"/>
      <c r="E56" s="315"/>
      <c r="F56" s="103"/>
    </row>
    <row r="57" spans="1:7" x14ac:dyDescent="0.2">
      <c r="A57" s="326" t="s">
        <v>124</v>
      </c>
      <c r="B57" s="326"/>
      <c r="C57" s="104">
        <f>C45+C53</f>
        <v>0</v>
      </c>
      <c r="D57" s="104">
        <f>D45+D53</f>
        <v>0</v>
      </c>
      <c r="E57" s="104">
        <f>E45+E53</f>
        <v>0</v>
      </c>
    </row>
    <row r="58" spans="1:7" ht="36.75" customHeight="1" x14ac:dyDescent="0.2">
      <c r="A58" s="126"/>
      <c r="B58" s="126"/>
      <c r="C58" s="126"/>
      <c r="D58" s="126"/>
      <c r="E58" s="126"/>
    </row>
    <row r="59" spans="1:7" ht="24.75" customHeight="1" x14ac:dyDescent="0.2">
      <c r="A59" s="127"/>
      <c r="B59" s="127"/>
      <c r="C59" s="127"/>
      <c r="D59" s="127"/>
      <c r="E59" s="127"/>
    </row>
    <row r="60" spans="1:7" ht="14.25" customHeight="1" x14ac:dyDescent="0.2">
      <c r="A60" s="128" t="s">
        <v>117</v>
      </c>
      <c r="B60" s="124"/>
      <c r="C60" s="128" t="s">
        <v>118</v>
      </c>
      <c r="D60" s="128"/>
      <c r="E60" s="128"/>
    </row>
    <row r="61" spans="1:7" ht="14.25" customHeight="1" x14ac:dyDescent="0.2">
      <c r="A61" s="125"/>
      <c r="B61" s="125"/>
      <c r="C61" s="323"/>
      <c r="D61" s="323"/>
      <c r="E61" s="323"/>
      <c r="F61" s="323"/>
      <c r="G61" s="323"/>
    </row>
    <row r="62" spans="1:7" ht="14.25" customHeight="1" x14ac:dyDescent="0.2">
      <c r="A62" s="125"/>
      <c r="B62" s="125"/>
      <c r="C62" s="6"/>
      <c r="D62" s="6"/>
      <c r="E62" s="6"/>
      <c r="F62" s="6"/>
      <c r="G62" s="6"/>
    </row>
    <row r="63" spans="1:7" ht="15" customHeight="1" x14ac:dyDescent="0.2">
      <c r="A63" s="19"/>
      <c r="B63" s="20"/>
      <c r="C63" s="122"/>
      <c r="D63" s="123"/>
      <c r="E63" s="123"/>
      <c r="F63" s="129"/>
    </row>
    <row r="64" spans="1:7" ht="15" customHeight="1" x14ac:dyDescent="0.2">
      <c r="A64" s="19"/>
      <c r="B64" s="20"/>
      <c r="C64" s="19" t="s">
        <v>116</v>
      </c>
      <c r="D64" s="121"/>
      <c r="E64" s="121"/>
      <c r="F64" s="121"/>
    </row>
    <row r="66" spans="1:5" ht="42.75" customHeight="1" x14ac:dyDescent="0.2">
      <c r="A66" s="301" t="s">
        <v>119</v>
      </c>
      <c r="B66" s="302"/>
      <c r="C66" s="302"/>
      <c r="D66" s="302"/>
      <c r="E66" s="302"/>
    </row>
  </sheetData>
  <mergeCells count="30">
    <mergeCell ref="C61:G61"/>
    <mergeCell ref="E48:E49"/>
    <mergeCell ref="D48:D49"/>
    <mergeCell ref="A45:B45"/>
    <mergeCell ref="A14:E14"/>
    <mergeCell ref="A57:B57"/>
    <mergeCell ref="C55:C56"/>
    <mergeCell ref="A53:B53"/>
    <mergeCell ref="A16:E16"/>
    <mergeCell ref="A5:E5"/>
    <mergeCell ref="A6:D6"/>
    <mergeCell ref="A7:E7"/>
    <mergeCell ref="C8:D8"/>
    <mergeCell ref="C9:D9"/>
    <mergeCell ref="A66:E66"/>
    <mergeCell ref="C10:D10"/>
    <mergeCell ref="A12:E12"/>
    <mergeCell ref="A18:E18"/>
    <mergeCell ref="A19:A20"/>
    <mergeCell ref="C19:C20"/>
    <mergeCell ref="A15:E15"/>
    <mergeCell ref="E55:E56"/>
    <mergeCell ref="A48:A49"/>
    <mergeCell ref="B48:B49"/>
    <mergeCell ref="C48:C49"/>
    <mergeCell ref="D19:D20"/>
    <mergeCell ref="B19:B20"/>
    <mergeCell ref="E19:E20"/>
    <mergeCell ref="A13:E13"/>
    <mergeCell ref="D55:D56"/>
  </mergeCells>
  <pageMargins left="0.74803149606299213" right="0.78740157480314965" top="0.94488188976377963" bottom="0.74803149606299213" header="0.43307086614173229" footer="0.19685039370078741"/>
  <pageSetup paperSize="9" scale="99" orientation="portrait" r:id="rId1"/>
  <headerFooter alignWithMargins="0">
    <oddHeader>&amp;L&amp;"Calibri,Fett"Soll | Ist-Vergleich</oddHeader>
    <oddFooter>&amp;L&amp;"Corbel,Standard"&amp;8Seite &amp;P von &amp;N&amp;C&amp;"Corbel,Standard"&amp;8 5.0-22 vom 01.12.2022&amp;R&amp;"Corbel,Standard"&amp;8Beiblatt 3</oddFooter>
  </headerFooter>
  <rowBreaks count="1" manualBreakCount="1">
    <brk id="46" max="4" man="1"/>
  </row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U71"/>
  <sheetViews>
    <sheetView showGridLines="0" view="pageBreakPreview" zoomScaleNormal="100" zoomScaleSheetLayoutView="100" zoomScalePageLayoutView="80" workbookViewId="0">
      <selection activeCell="G47" sqref="G47"/>
    </sheetView>
  </sheetViews>
  <sheetFormatPr baseColWidth="10" defaultRowHeight="12.75" x14ac:dyDescent="0.2"/>
  <cols>
    <col min="1" max="1" width="20.42578125" style="44" customWidth="1"/>
    <col min="2" max="2" width="13.7109375" style="44" bestFit="1" customWidth="1"/>
    <col min="3" max="3" width="8.7109375" style="44" customWidth="1"/>
    <col min="4" max="4" width="27.85546875" style="44" customWidth="1"/>
    <col min="5" max="5" width="16" style="44" bestFit="1" customWidth="1"/>
    <col min="6" max="6" width="19.42578125" style="44" customWidth="1"/>
    <col min="7" max="7" width="14.28515625" style="44" customWidth="1"/>
    <col min="8" max="8" width="14.5703125" style="44" customWidth="1"/>
    <col min="9" max="9" width="20.7109375" style="44" customWidth="1"/>
    <col min="10" max="10" width="18" style="44" customWidth="1"/>
    <col min="11" max="11" width="13.5703125" style="44" customWidth="1"/>
    <col min="12" max="12" width="17.7109375" style="44" customWidth="1"/>
    <col min="13" max="13" width="17.28515625" style="44" customWidth="1"/>
    <col min="14" max="14" width="11.7109375" style="44" customWidth="1"/>
    <col min="15" max="15" width="15.140625" style="44" customWidth="1"/>
    <col min="16" max="16" width="22.140625" style="44" bestFit="1" customWidth="1"/>
    <col min="17" max="17" width="10.7109375" style="44" customWidth="1"/>
    <col min="18" max="18" width="11.28515625" style="44" customWidth="1"/>
    <col min="19" max="19" width="15.7109375" style="44" bestFit="1" customWidth="1"/>
    <col min="20" max="20" width="15.42578125" style="44" bestFit="1" customWidth="1"/>
    <col min="21" max="16384" width="11.42578125" style="44"/>
  </cols>
  <sheetData>
    <row r="1" spans="1:20" x14ac:dyDescent="0.2">
      <c r="C1" s="43"/>
      <c r="D1" s="43"/>
      <c r="Q1" s="43"/>
    </row>
    <row r="2" spans="1:20" x14ac:dyDescent="0.2">
      <c r="C2" s="43"/>
      <c r="D2" s="43"/>
      <c r="Q2" s="43"/>
    </row>
    <row r="3" spans="1:20" x14ac:dyDescent="0.2">
      <c r="C3" s="43"/>
      <c r="D3" s="43"/>
      <c r="Q3" s="43"/>
    </row>
    <row r="4" spans="1:20" x14ac:dyDescent="0.2">
      <c r="C4" s="43"/>
      <c r="D4" s="43"/>
      <c r="Q4" s="43"/>
    </row>
    <row r="5" spans="1:20" s="226" customFormat="1" ht="21" x14ac:dyDescent="0.35">
      <c r="C5" s="227" t="s">
        <v>29</v>
      </c>
      <c r="D5" s="227"/>
      <c r="Q5" s="227"/>
    </row>
    <row r="6" spans="1:20" ht="15.75" x14ac:dyDescent="0.25">
      <c r="C6" s="224"/>
      <c r="D6" s="43"/>
      <c r="Q6" s="43"/>
    </row>
    <row r="7" spans="1:20" s="225" customFormat="1" ht="15.75" x14ac:dyDescent="0.25">
      <c r="A7" s="228" t="s">
        <v>196</v>
      </c>
      <c r="B7" s="339"/>
      <c r="C7" s="340"/>
      <c r="D7" s="332" t="s">
        <v>194</v>
      </c>
      <c r="E7" s="332"/>
      <c r="F7" s="333"/>
      <c r="G7" s="229"/>
      <c r="Q7" s="224"/>
    </row>
    <row r="8" spans="1:20" s="225" customFormat="1" ht="15.75" x14ac:dyDescent="0.25">
      <c r="A8" s="228" t="s">
        <v>3</v>
      </c>
      <c r="B8" s="339"/>
      <c r="C8" s="340"/>
      <c r="D8" s="332" t="s">
        <v>195</v>
      </c>
      <c r="E8" s="332"/>
      <c r="F8" s="333"/>
      <c r="G8" s="229"/>
      <c r="Q8" s="224"/>
    </row>
    <row r="9" spans="1:20" s="225" customFormat="1" ht="15.75" x14ac:dyDescent="0.25">
      <c r="A9" s="228" t="s">
        <v>4</v>
      </c>
      <c r="B9" s="341"/>
      <c r="C9" s="341"/>
      <c r="D9" s="332" t="s">
        <v>193</v>
      </c>
      <c r="E9" s="332"/>
      <c r="F9" s="333" t="s">
        <v>193</v>
      </c>
      <c r="G9" s="229"/>
      <c r="Q9" s="224"/>
    </row>
    <row r="10" spans="1:20" s="225" customFormat="1" ht="15.75" x14ac:dyDescent="0.25">
      <c r="A10" s="228"/>
      <c r="B10" s="230"/>
      <c r="C10" s="230"/>
      <c r="D10" s="231"/>
      <c r="E10" s="231"/>
      <c r="F10" s="231"/>
      <c r="G10" s="232"/>
      <c r="Q10" s="224"/>
    </row>
    <row r="11" spans="1:20" s="225" customFormat="1" ht="15.75" x14ac:dyDescent="0.25">
      <c r="A11" s="228" t="s">
        <v>0</v>
      </c>
      <c r="B11" s="327" t="s">
        <v>53</v>
      </c>
      <c r="C11" s="327"/>
      <c r="D11" s="233"/>
      <c r="E11" s="234"/>
      <c r="F11" s="234"/>
      <c r="O11" s="234"/>
      <c r="P11" s="234"/>
      <c r="Q11" s="224"/>
    </row>
    <row r="12" spans="1:20" s="225" customFormat="1" ht="15.75" x14ac:dyDescent="0.25">
      <c r="A12" s="235"/>
      <c r="B12" s="327" t="s">
        <v>120</v>
      </c>
      <c r="C12" s="327"/>
      <c r="D12" s="233"/>
      <c r="E12" s="234"/>
      <c r="F12" s="234"/>
      <c r="O12" s="236"/>
    </row>
    <row r="13" spans="1:20" s="225" customFormat="1" ht="15.75" x14ac:dyDescent="0.25">
      <c r="A13" s="235"/>
      <c r="B13" s="327" t="s">
        <v>121</v>
      </c>
      <c r="C13" s="327"/>
      <c r="D13" s="233"/>
      <c r="E13" s="234"/>
      <c r="F13" s="234"/>
      <c r="I13" s="237"/>
      <c r="J13" s="238"/>
      <c r="K13" s="232"/>
      <c r="L13" s="232"/>
      <c r="M13" s="232"/>
      <c r="O13" s="239"/>
    </row>
    <row r="14" spans="1:20" s="225" customFormat="1" ht="15.75" x14ac:dyDescent="0.25">
      <c r="A14" s="228" t="s">
        <v>130</v>
      </c>
      <c r="B14" s="327"/>
      <c r="C14" s="327"/>
      <c r="D14" s="240"/>
      <c r="E14" s="241"/>
      <c r="F14" s="241"/>
      <c r="K14" s="242"/>
      <c r="L14" s="242"/>
      <c r="M14" s="242"/>
    </row>
    <row r="15" spans="1:20" x14ac:dyDescent="0.2">
      <c r="D15" s="53"/>
      <c r="E15" s="53"/>
      <c r="F15" s="53"/>
      <c r="G15" s="53"/>
      <c r="H15" s="53"/>
      <c r="I15" s="342"/>
      <c r="J15" s="342"/>
      <c r="K15" s="53"/>
      <c r="L15" s="53"/>
      <c r="M15" s="53"/>
      <c r="N15" s="53"/>
      <c r="O15" s="53"/>
      <c r="Q15" s="52"/>
      <c r="R15" s="52"/>
      <c r="S15" s="199"/>
      <c r="T15" s="199"/>
    </row>
    <row r="16" spans="1:20" x14ac:dyDescent="0.2">
      <c r="A16" s="328" t="s">
        <v>52</v>
      </c>
      <c r="B16" s="329"/>
      <c r="C16" s="329"/>
      <c r="D16" s="329"/>
      <c r="E16" s="329"/>
      <c r="F16" s="329"/>
      <c r="G16" s="329"/>
      <c r="H16" s="329"/>
      <c r="I16" s="329"/>
      <c r="J16" s="329"/>
      <c r="K16" s="329"/>
      <c r="L16" s="329"/>
      <c r="M16" s="329"/>
      <c r="N16" s="329"/>
      <c r="O16" s="329"/>
      <c r="P16" s="329"/>
      <c r="Q16" s="329"/>
      <c r="R16" s="329"/>
      <c r="S16" s="329"/>
      <c r="T16" s="329"/>
    </row>
    <row r="17" spans="1:20" x14ac:dyDescent="0.2">
      <c r="A17" s="334" t="s">
        <v>39</v>
      </c>
      <c r="B17" s="334"/>
      <c r="C17" s="334"/>
      <c r="D17" s="334"/>
      <c r="E17" s="334"/>
      <c r="F17" s="334"/>
      <c r="G17" s="334"/>
      <c r="H17" s="334"/>
      <c r="I17" s="334"/>
      <c r="J17" s="334"/>
      <c r="K17" s="334"/>
      <c r="L17" s="334"/>
      <c r="M17" s="334"/>
      <c r="N17" s="334"/>
      <c r="O17" s="334"/>
      <c r="P17" s="334"/>
      <c r="Q17" s="334"/>
      <c r="R17" s="334"/>
      <c r="S17" s="334"/>
      <c r="T17" s="334"/>
    </row>
    <row r="18" spans="1:20" ht="26.25" thickBot="1" x14ac:dyDescent="0.25">
      <c r="A18" s="171" t="s">
        <v>133</v>
      </c>
      <c r="B18" s="171" t="s">
        <v>134</v>
      </c>
      <c r="C18" s="171" t="s">
        <v>49</v>
      </c>
      <c r="D18" s="171" t="s">
        <v>135</v>
      </c>
      <c r="E18" s="171" t="s">
        <v>197</v>
      </c>
      <c r="F18" s="171" t="s">
        <v>136</v>
      </c>
      <c r="G18" s="171" t="s">
        <v>51</v>
      </c>
      <c r="H18" s="171" t="s">
        <v>137</v>
      </c>
      <c r="I18" s="171" t="s">
        <v>50</v>
      </c>
      <c r="J18" s="171" t="s">
        <v>138</v>
      </c>
      <c r="K18" s="171" t="s">
        <v>198</v>
      </c>
      <c r="L18" s="172" t="s">
        <v>139</v>
      </c>
      <c r="M18" s="173" t="s">
        <v>140</v>
      </c>
      <c r="N18" s="171" t="s">
        <v>199</v>
      </c>
      <c r="O18" s="171" t="s">
        <v>141</v>
      </c>
      <c r="P18" s="171" t="s">
        <v>142</v>
      </c>
      <c r="Q18" s="173" t="s">
        <v>200</v>
      </c>
      <c r="R18" s="171" t="s">
        <v>201</v>
      </c>
      <c r="S18" s="174" t="s">
        <v>40</v>
      </c>
      <c r="T18" s="175" t="s">
        <v>202</v>
      </c>
    </row>
    <row r="19" spans="1:20" ht="13.5" thickTop="1" x14ac:dyDescent="0.2">
      <c r="A19" s="176" t="s">
        <v>74</v>
      </c>
      <c r="B19" s="177"/>
      <c r="C19" s="178">
        <v>1</v>
      </c>
      <c r="D19" s="179"/>
      <c r="E19" s="179" t="s">
        <v>74</v>
      </c>
      <c r="F19" s="179" t="s">
        <v>74</v>
      </c>
      <c r="G19" s="180"/>
      <c r="H19" s="181"/>
      <c r="I19" s="182"/>
      <c r="J19" s="180"/>
      <c r="K19" s="183"/>
      <c r="L19" s="184"/>
      <c r="M19" s="184"/>
      <c r="N19" s="185"/>
      <c r="O19" s="185"/>
      <c r="P19" s="185"/>
      <c r="Q19" s="184"/>
      <c r="R19" s="185"/>
      <c r="S19" s="186"/>
      <c r="T19" s="187"/>
    </row>
    <row r="20" spans="1:20" x14ac:dyDescent="0.2">
      <c r="A20" s="176" t="s">
        <v>74</v>
      </c>
      <c r="B20" s="177"/>
      <c r="C20" s="178">
        <v>2</v>
      </c>
      <c r="D20" s="179"/>
      <c r="E20" s="179" t="s">
        <v>74</v>
      </c>
      <c r="F20" s="179" t="s">
        <v>74</v>
      </c>
      <c r="G20" s="180"/>
      <c r="H20" s="181"/>
      <c r="I20" s="182"/>
      <c r="J20" s="180"/>
      <c r="K20" s="183"/>
      <c r="L20" s="184"/>
      <c r="M20" s="184"/>
      <c r="N20" s="185"/>
      <c r="O20" s="185"/>
      <c r="P20" s="185"/>
      <c r="Q20" s="184"/>
      <c r="R20" s="185"/>
      <c r="S20" s="186"/>
      <c r="T20" s="187"/>
    </row>
    <row r="21" spans="1:20" x14ac:dyDescent="0.2">
      <c r="A21" s="176" t="s">
        <v>74</v>
      </c>
      <c r="B21" s="177"/>
      <c r="C21" s="178">
        <v>3</v>
      </c>
      <c r="D21" s="179"/>
      <c r="E21" s="179" t="s">
        <v>74</v>
      </c>
      <c r="F21" s="179" t="s">
        <v>74</v>
      </c>
      <c r="G21" s="180"/>
      <c r="H21" s="181"/>
      <c r="I21" s="182"/>
      <c r="J21" s="180"/>
      <c r="K21" s="183"/>
      <c r="L21" s="184"/>
      <c r="M21" s="184"/>
      <c r="N21" s="185"/>
      <c r="O21" s="185"/>
      <c r="P21" s="185"/>
      <c r="Q21" s="184"/>
      <c r="R21" s="185"/>
      <c r="S21" s="186"/>
      <c r="T21" s="187"/>
    </row>
    <row r="22" spans="1:20" x14ac:dyDescent="0.2">
      <c r="A22" s="176" t="s">
        <v>74</v>
      </c>
      <c r="B22" s="177"/>
      <c r="C22" s="178">
        <v>4</v>
      </c>
      <c r="D22" s="179"/>
      <c r="E22" s="179" t="s">
        <v>74</v>
      </c>
      <c r="F22" s="179" t="s">
        <v>74</v>
      </c>
      <c r="G22" s="180"/>
      <c r="H22" s="181"/>
      <c r="I22" s="182"/>
      <c r="J22" s="180"/>
      <c r="K22" s="183"/>
      <c r="L22" s="184"/>
      <c r="M22" s="184"/>
      <c r="N22" s="185"/>
      <c r="O22" s="185"/>
      <c r="P22" s="185"/>
      <c r="Q22" s="184"/>
      <c r="R22" s="185"/>
      <c r="S22" s="186"/>
      <c r="T22" s="187"/>
    </row>
    <row r="23" spans="1:20" x14ac:dyDescent="0.2">
      <c r="A23" s="176" t="s">
        <v>74</v>
      </c>
      <c r="B23" s="177"/>
      <c r="C23" s="178">
        <v>5</v>
      </c>
      <c r="D23" s="179"/>
      <c r="E23" s="179" t="s">
        <v>74</v>
      </c>
      <c r="F23" s="179" t="s">
        <v>74</v>
      </c>
      <c r="G23" s="180"/>
      <c r="H23" s="181"/>
      <c r="I23" s="182"/>
      <c r="J23" s="180"/>
      <c r="K23" s="183"/>
      <c r="L23" s="184"/>
      <c r="M23" s="184"/>
      <c r="N23" s="185"/>
      <c r="O23" s="185"/>
      <c r="P23" s="185"/>
      <c r="Q23" s="184"/>
      <c r="R23" s="185"/>
      <c r="S23" s="186"/>
      <c r="T23" s="187"/>
    </row>
    <row r="24" spans="1:20" x14ac:dyDescent="0.2">
      <c r="A24" s="176" t="s">
        <v>74</v>
      </c>
      <c r="B24" s="177"/>
      <c r="C24" s="178">
        <v>6</v>
      </c>
      <c r="D24" s="179"/>
      <c r="E24" s="179" t="s">
        <v>74</v>
      </c>
      <c r="F24" s="179" t="s">
        <v>74</v>
      </c>
      <c r="G24" s="180"/>
      <c r="H24" s="181"/>
      <c r="I24" s="182"/>
      <c r="J24" s="180"/>
      <c r="K24" s="183"/>
      <c r="L24" s="184"/>
      <c r="M24" s="184"/>
      <c r="N24" s="185"/>
      <c r="O24" s="185"/>
      <c r="P24" s="185"/>
      <c r="Q24" s="184"/>
      <c r="R24" s="185"/>
      <c r="S24" s="186"/>
      <c r="T24" s="187"/>
    </row>
    <row r="25" spans="1:20" x14ac:dyDescent="0.2">
      <c r="A25" s="176" t="s">
        <v>74</v>
      </c>
      <c r="B25" s="177"/>
      <c r="C25" s="178">
        <v>7</v>
      </c>
      <c r="D25" s="179"/>
      <c r="E25" s="179" t="s">
        <v>74</v>
      </c>
      <c r="F25" s="179" t="s">
        <v>74</v>
      </c>
      <c r="G25" s="180"/>
      <c r="H25" s="181"/>
      <c r="I25" s="182"/>
      <c r="J25" s="180"/>
      <c r="K25" s="183"/>
      <c r="L25" s="184"/>
      <c r="M25" s="184"/>
      <c r="N25" s="185"/>
      <c r="O25" s="185"/>
      <c r="P25" s="185"/>
      <c r="Q25" s="184"/>
      <c r="R25" s="185"/>
      <c r="S25" s="186"/>
      <c r="T25" s="187"/>
    </row>
    <row r="26" spans="1:20" x14ac:dyDescent="0.2">
      <c r="A26" s="176" t="s">
        <v>74</v>
      </c>
      <c r="B26" s="177"/>
      <c r="C26" s="178">
        <v>8</v>
      </c>
      <c r="D26" s="179"/>
      <c r="E26" s="179" t="s">
        <v>74</v>
      </c>
      <c r="F26" s="179" t="s">
        <v>74</v>
      </c>
      <c r="G26" s="180"/>
      <c r="H26" s="181"/>
      <c r="I26" s="182"/>
      <c r="J26" s="180"/>
      <c r="K26" s="183"/>
      <c r="L26" s="184"/>
      <c r="M26" s="184"/>
      <c r="N26" s="185"/>
      <c r="O26" s="185"/>
      <c r="P26" s="185"/>
      <c r="Q26" s="184"/>
      <c r="R26" s="185"/>
      <c r="S26" s="186"/>
      <c r="T26" s="187"/>
    </row>
    <row r="27" spans="1:20" x14ac:dyDescent="0.2">
      <c r="A27" s="176" t="s">
        <v>74</v>
      </c>
      <c r="B27" s="177"/>
      <c r="C27" s="178">
        <v>9</v>
      </c>
      <c r="D27" s="179"/>
      <c r="E27" s="179" t="s">
        <v>74</v>
      </c>
      <c r="F27" s="179" t="s">
        <v>74</v>
      </c>
      <c r="G27" s="180"/>
      <c r="H27" s="181"/>
      <c r="I27" s="182"/>
      <c r="J27" s="180"/>
      <c r="K27" s="183"/>
      <c r="L27" s="184"/>
      <c r="M27" s="184"/>
      <c r="N27" s="185"/>
      <c r="O27" s="185"/>
      <c r="P27" s="185"/>
      <c r="Q27" s="184"/>
      <c r="R27" s="185"/>
      <c r="S27" s="186"/>
      <c r="T27" s="187"/>
    </row>
    <row r="28" spans="1:20" x14ac:dyDescent="0.2">
      <c r="A28" s="176" t="s">
        <v>74</v>
      </c>
      <c r="B28" s="177"/>
      <c r="C28" s="178">
        <v>10</v>
      </c>
      <c r="D28" s="179"/>
      <c r="E28" s="179" t="s">
        <v>74</v>
      </c>
      <c r="F28" s="179" t="s">
        <v>74</v>
      </c>
      <c r="G28" s="180"/>
      <c r="H28" s="181"/>
      <c r="I28" s="182"/>
      <c r="J28" s="180"/>
      <c r="K28" s="183"/>
      <c r="L28" s="184"/>
      <c r="M28" s="184"/>
      <c r="N28" s="185"/>
      <c r="O28" s="185"/>
      <c r="P28" s="185"/>
      <c r="Q28" s="184"/>
      <c r="R28" s="185"/>
      <c r="S28" s="186"/>
      <c r="T28" s="187"/>
    </row>
    <row r="29" spans="1:20" x14ac:dyDescent="0.2">
      <c r="A29" s="176" t="s">
        <v>74</v>
      </c>
      <c r="B29" s="177"/>
      <c r="C29" s="178">
        <v>11</v>
      </c>
      <c r="D29" s="179"/>
      <c r="E29" s="179" t="s">
        <v>74</v>
      </c>
      <c r="F29" s="179" t="s">
        <v>74</v>
      </c>
      <c r="G29" s="180"/>
      <c r="H29" s="181"/>
      <c r="I29" s="182"/>
      <c r="J29" s="180"/>
      <c r="K29" s="183"/>
      <c r="L29" s="184"/>
      <c r="M29" s="184"/>
      <c r="N29" s="185"/>
      <c r="O29" s="185"/>
      <c r="P29" s="185"/>
      <c r="Q29" s="184"/>
      <c r="R29" s="185"/>
      <c r="S29" s="186"/>
      <c r="T29" s="187"/>
    </row>
    <row r="30" spans="1:20" x14ac:dyDescent="0.2">
      <c r="A30" s="176" t="s">
        <v>74</v>
      </c>
      <c r="B30" s="177"/>
      <c r="C30" s="178">
        <v>12</v>
      </c>
      <c r="D30" s="179"/>
      <c r="E30" s="179" t="s">
        <v>74</v>
      </c>
      <c r="F30" s="179" t="s">
        <v>74</v>
      </c>
      <c r="G30" s="180"/>
      <c r="H30" s="181"/>
      <c r="I30" s="182"/>
      <c r="J30" s="180"/>
      <c r="K30" s="183"/>
      <c r="L30" s="184"/>
      <c r="M30" s="184"/>
      <c r="N30" s="185"/>
      <c r="O30" s="185"/>
      <c r="P30" s="185"/>
      <c r="Q30" s="184"/>
      <c r="R30" s="185"/>
      <c r="S30" s="186"/>
      <c r="T30" s="187"/>
    </row>
    <row r="31" spans="1:20" x14ac:dyDescent="0.2">
      <c r="A31" s="176" t="s">
        <v>74</v>
      </c>
      <c r="B31" s="177"/>
      <c r="C31" s="178">
        <v>13</v>
      </c>
      <c r="D31" s="179"/>
      <c r="E31" s="179" t="s">
        <v>74</v>
      </c>
      <c r="F31" s="179" t="s">
        <v>74</v>
      </c>
      <c r="G31" s="180"/>
      <c r="H31" s="181"/>
      <c r="I31" s="182"/>
      <c r="J31" s="180"/>
      <c r="K31" s="183"/>
      <c r="L31" s="184"/>
      <c r="M31" s="184"/>
      <c r="N31" s="185"/>
      <c r="O31" s="185"/>
      <c r="P31" s="185"/>
      <c r="Q31" s="184"/>
      <c r="R31" s="185"/>
      <c r="S31" s="186"/>
      <c r="T31" s="187"/>
    </row>
    <row r="32" spans="1:20" x14ac:dyDescent="0.2">
      <c r="A32" s="176" t="s">
        <v>74</v>
      </c>
      <c r="B32" s="177"/>
      <c r="C32" s="178">
        <v>14</v>
      </c>
      <c r="D32" s="179"/>
      <c r="E32" s="179" t="s">
        <v>74</v>
      </c>
      <c r="F32" s="179" t="s">
        <v>74</v>
      </c>
      <c r="G32" s="180"/>
      <c r="H32" s="181"/>
      <c r="I32" s="182"/>
      <c r="J32" s="180"/>
      <c r="K32" s="183"/>
      <c r="L32" s="184"/>
      <c r="M32" s="184"/>
      <c r="N32" s="185"/>
      <c r="O32" s="185"/>
      <c r="P32" s="185"/>
      <c r="Q32" s="184"/>
      <c r="R32" s="185"/>
      <c r="S32" s="186"/>
      <c r="T32" s="187"/>
    </row>
    <row r="33" spans="1:21" x14ac:dyDescent="0.2">
      <c r="A33" s="176" t="s">
        <v>74</v>
      </c>
      <c r="B33" s="177"/>
      <c r="C33" s="178">
        <v>15</v>
      </c>
      <c r="D33" s="179"/>
      <c r="E33" s="179" t="s">
        <v>74</v>
      </c>
      <c r="F33" s="179" t="s">
        <v>74</v>
      </c>
      <c r="G33" s="180"/>
      <c r="H33" s="181"/>
      <c r="I33" s="182"/>
      <c r="J33" s="180"/>
      <c r="K33" s="183"/>
      <c r="L33" s="184"/>
      <c r="M33" s="184"/>
      <c r="N33" s="185"/>
      <c r="O33" s="185"/>
      <c r="P33" s="185"/>
      <c r="Q33" s="184"/>
      <c r="R33" s="185"/>
      <c r="S33" s="186"/>
      <c r="T33" s="187"/>
    </row>
    <row r="34" spans="1:21" x14ac:dyDescent="0.2">
      <c r="A34" s="176" t="s">
        <v>74</v>
      </c>
      <c r="B34" s="177"/>
      <c r="C34" s="178">
        <v>16</v>
      </c>
      <c r="D34" s="179"/>
      <c r="E34" s="179" t="s">
        <v>74</v>
      </c>
      <c r="F34" s="179" t="s">
        <v>74</v>
      </c>
      <c r="G34" s="180"/>
      <c r="H34" s="181"/>
      <c r="I34" s="182"/>
      <c r="J34" s="180"/>
      <c r="K34" s="183"/>
      <c r="L34" s="184"/>
      <c r="M34" s="184"/>
      <c r="N34" s="185"/>
      <c r="O34" s="185"/>
      <c r="P34" s="185"/>
      <c r="Q34" s="184"/>
      <c r="R34" s="185"/>
      <c r="S34" s="186"/>
      <c r="T34" s="187"/>
    </row>
    <row r="35" spans="1:21" x14ac:dyDescent="0.2">
      <c r="A35" s="176" t="s">
        <v>74</v>
      </c>
      <c r="B35" s="177"/>
      <c r="C35" s="178">
        <v>17</v>
      </c>
      <c r="D35" s="179"/>
      <c r="E35" s="179" t="s">
        <v>74</v>
      </c>
      <c r="F35" s="179" t="s">
        <v>74</v>
      </c>
      <c r="G35" s="180"/>
      <c r="H35" s="181"/>
      <c r="I35" s="182"/>
      <c r="J35" s="180"/>
      <c r="K35" s="183"/>
      <c r="L35" s="184"/>
      <c r="M35" s="184"/>
      <c r="N35" s="185"/>
      <c r="O35" s="185"/>
      <c r="P35" s="185"/>
      <c r="Q35" s="184"/>
      <c r="R35" s="185"/>
      <c r="S35" s="186"/>
      <c r="T35" s="187"/>
    </row>
    <row r="36" spans="1:21" x14ac:dyDescent="0.2">
      <c r="A36" s="176" t="s">
        <v>74</v>
      </c>
      <c r="B36" s="177"/>
      <c r="C36" s="178">
        <v>18</v>
      </c>
      <c r="D36" s="179"/>
      <c r="E36" s="179" t="s">
        <v>74</v>
      </c>
      <c r="F36" s="179" t="s">
        <v>74</v>
      </c>
      <c r="G36" s="180"/>
      <c r="H36" s="181"/>
      <c r="I36" s="182"/>
      <c r="J36" s="180"/>
      <c r="K36" s="183"/>
      <c r="L36" s="184"/>
      <c r="M36" s="184"/>
      <c r="N36" s="185"/>
      <c r="O36" s="185"/>
      <c r="P36" s="185"/>
      <c r="Q36" s="184"/>
      <c r="R36" s="185"/>
      <c r="S36" s="186"/>
      <c r="T36" s="187"/>
    </row>
    <row r="37" spans="1:21" x14ac:dyDescent="0.2">
      <c r="A37" s="176" t="s">
        <v>74</v>
      </c>
      <c r="B37" s="177"/>
      <c r="C37" s="178">
        <v>19</v>
      </c>
      <c r="D37" s="179"/>
      <c r="E37" s="179" t="s">
        <v>74</v>
      </c>
      <c r="F37" s="179" t="s">
        <v>74</v>
      </c>
      <c r="G37" s="180"/>
      <c r="H37" s="181"/>
      <c r="I37" s="182"/>
      <c r="J37" s="180"/>
      <c r="K37" s="183"/>
      <c r="L37" s="184"/>
      <c r="M37" s="184"/>
      <c r="N37" s="185"/>
      <c r="O37" s="185"/>
      <c r="P37" s="185"/>
      <c r="Q37" s="184"/>
      <c r="R37" s="185"/>
      <c r="S37" s="186"/>
      <c r="T37" s="187"/>
    </row>
    <row r="38" spans="1:21" x14ac:dyDescent="0.2">
      <c r="A38" s="188" t="s">
        <v>74</v>
      </c>
      <c r="B38" s="177"/>
      <c r="C38" s="189">
        <v>20</v>
      </c>
      <c r="D38" s="190"/>
      <c r="E38" s="190" t="s">
        <v>74</v>
      </c>
      <c r="F38" s="190" t="s">
        <v>74</v>
      </c>
      <c r="G38" s="191"/>
      <c r="H38" s="192"/>
      <c r="I38" s="193"/>
      <c r="J38" s="180"/>
      <c r="K38" s="194"/>
      <c r="L38" s="195"/>
      <c r="M38" s="195"/>
      <c r="N38" s="196"/>
      <c r="O38" s="196"/>
      <c r="P38" s="196"/>
      <c r="Q38" s="195"/>
      <c r="R38" s="196"/>
      <c r="S38" s="186"/>
      <c r="T38" s="197"/>
    </row>
    <row r="39" spans="1:21" x14ac:dyDescent="0.2">
      <c r="A39" s="198"/>
      <c r="B39" s="198"/>
      <c r="C39" s="198"/>
      <c r="D39" s="198"/>
      <c r="E39" s="198"/>
      <c r="F39" s="198"/>
      <c r="G39" s="198"/>
      <c r="H39" s="198"/>
      <c r="I39" s="198"/>
      <c r="J39" s="198"/>
      <c r="K39" s="198"/>
      <c r="L39" s="198"/>
      <c r="M39" s="198"/>
      <c r="N39" s="198"/>
      <c r="O39" s="198"/>
      <c r="P39" s="198"/>
      <c r="Q39" s="198"/>
      <c r="R39" s="198"/>
      <c r="S39" s="198"/>
      <c r="T39" s="198"/>
    </row>
    <row r="40" spans="1:21" x14ac:dyDescent="0.2">
      <c r="A40" s="199"/>
      <c r="B40" s="199"/>
      <c r="C40" s="199"/>
      <c r="D40" s="199"/>
      <c r="E40" s="199"/>
      <c r="F40" s="199"/>
      <c r="G40" s="199"/>
      <c r="H40" s="199"/>
      <c r="I40" s="199"/>
      <c r="J40" s="199"/>
      <c r="K40" s="199"/>
      <c r="L40" s="199"/>
      <c r="M40" s="199"/>
      <c r="N40" s="199"/>
      <c r="O40" s="199"/>
      <c r="P40" s="199"/>
      <c r="Q40" s="199"/>
      <c r="R40" s="199"/>
      <c r="S40" s="199"/>
      <c r="T40" s="199"/>
    </row>
    <row r="41" spans="1:21" s="43" customFormat="1" x14ac:dyDescent="0.2">
      <c r="A41" s="43" t="s">
        <v>143</v>
      </c>
      <c r="L41" s="200">
        <f>SUM(Tabelle2[Rechnungsbetrag
brutto])</f>
        <v>0</v>
      </c>
      <c r="M41" s="200">
        <f>SUM(Tabelle2[Rechnungsbetrag
netto])</f>
        <v>0</v>
      </c>
      <c r="Q41" s="200">
        <f>SUM(Tabelle2[Zahlungs-betrag])</f>
        <v>0</v>
      </c>
      <c r="T41" s="200">
        <f>SUM(Tabelle2[förderungs-relevante Kosten])</f>
        <v>0</v>
      </c>
      <c r="U41" s="44"/>
    </row>
    <row r="42" spans="1:21" x14ac:dyDescent="0.2">
      <c r="C42" s="48"/>
      <c r="D42" s="48"/>
      <c r="E42" s="48"/>
      <c r="F42" s="48"/>
      <c r="G42" s="54"/>
      <c r="H42" s="54"/>
      <c r="I42" s="54"/>
      <c r="J42" s="55"/>
      <c r="K42" s="54"/>
      <c r="L42" s="54"/>
      <c r="M42" s="55"/>
      <c r="N42" s="56"/>
      <c r="O42" s="55"/>
      <c r="Q42" s="48"/>
    </row>
    <row r="43" spans="1:21" x14ac:dyDescent="0.2">
      <c r="C43" s="48"/>
      <c r="D43" s="48"/>
      <c r="E43" s="48"/>
      <c r="F43" s="48"/>
      <c r="G43" s="54"/>
      <c r="H43" s="54"/>
      <c r="I43" s="54"/>
      <c r="J43" s="55"/>
      <c r="K43" s="54"/>
      <c r="L43" s="54"/>
      <c r="M43" s="55"/>
      <c r="N43" s="56"/>
      <c r="O43" s="55"/>
      <c r="Q43" s="48"/>
    </row>
    <row r="44" spans="1:21" ht="13.15" customHeight="1" x14ac:dyDescent="0.2">
      <c r="A44" s="113"/>
      <c r="B44" s="170"/>
      <c r="C44" s="114"/>
      <c r="D44" s="170"/>
      <c r="E44" s="170"/>
      <c r="F44" s="170"/>
      <c r="G44" s="170"/>
      <c r="H44" s="170"/>
      <c r="I44" s="170"/>
      <c r="J44" s="170"/>
      <c r="K44" s="66"/>
      <c r="L44" s="66"/>
      <c r="M44" s="66"/>
      <c r="N44" s="66"/>
      <c r="O44" s="51"/>
    </row>
    <row r="45" spans="1:21" s="225" customFormat="1" ht="13.15" customHeight="1" x14ac:dyDescent="0.25">
      <c r="A45" s="243" t="s">
        <v>102</v>
      </c>
      <c r="B45" s="244"/>
      <c r="C45" s="245"/>
      <c r="D45" s="244"/>
      <c r="E45" s="244"/>
      <c r="F45" s="244"/>
      <c r="G45" s="244"/>
      <c r="H45" s="244"/>
      <c r="I45" s="244"/>
      <c r="J45" s="244"/>
      <c r="K45" s="246"/>
      <c r="L45" s="246"/>
      <c r="M45" s="246"/>
      <c r="N45" s="246"/>
    </row>
    <row r="46" spans="1:21" s="225" customFormat="1" ht="13.15" customHeight="1" x14ac:dyDescent="0.25">
      <c r="A46" s="247"/>
      <c r="B46" s="244"/>
      <c r="C46" s="244"/>
      <c r="D46" s="244"/>
      <c r="E46" s="244"/>
      <c r="F46" s="244"/>
      <c r="G46" s="244"/>
      <c r="H46" s="244"/>
      <c r="I46" s="244"/>
      <c r="J46" s="244"/>
      <c r="K46" s="246"/>
      <c r="L46" s="246"/>
      <c r="M46" s="246"/>
      <c r="N46" s="246"/>
    </row>
    <row r="47" spans="1:21" s="225" customFormat="1" ht="13.15" customHeight="1" x14ac:dyDescent="0.25">
      <c r="B47" s="224" t="s">
        <v>111</v>
      </c>
    </row>
    <row r="48" spans="1:21" s="225" customFormat="1" ht="13.15" customHeight="1" x14ac:dyDescent="0.25">
      <c r="B48" s="224"/>
    </row>
    <row r="49" spans="1:19" s="225" customFormat="1" ht="13.15" customHeight="1" x14ac:dyDescent="0.25">
      <c r="B49" s="224" t="s">
        <v>114</v>
      </c>
    </row>
    <row r="50" spans="1:19" s="225" customFormat="1" ht="13.15" customHeight="1" x14ac:dyDescent="0.25"/>
    <row r="51" spans="1:19" s="225" customFormat="1" ht="13.15" customHeight="1" x14ac:dyDescent="0.25">
      <c r="B51" s="224" t="s">
        <v>144</v>
      </c>
    </row>
    <row r="52" spans="1:19" s="225" customFormat="1" ht="13.15" customHeight="1" x14ac:dyDescent="0.25">
      <c r="B52" s="336" t="s">
        <v>145</v>
      </c>
      <c r="C52" s="336"/>
      <c r="D52" s="336"/>
      <c r="E52" s="336"/>
      <c r="F52" s="336"/>
      <c r="G52" s="336"/>
      <c r="H52" s="336"/>
      <c r="I52" s="336"/>
      <c r="J52" s="336"/>
    </row>
    <row r="53" spans="1:19" s="225" customFormat="1" ht="13.15" customHeight="1" x14ac:dyDescent="0.25">
      <c r="B53" s="248" t="s">
        <v>146</v>
      </c>
      <c r="C53" s="244"/>
      <c r="D53" s="244"/>
      <c r="E53" s="244"/>
      <c r="F53" s="244"/>
      <c r="G53" s="244"/>
      <c r="H53" s="244"/>
      <c r="I53" s="244"/>
      <c r="J53" s="244"/>
    </row>
    <row r="54" spans="1:19" s="225" customFormat="1" ht="13.15" customHeight="1" x14ac:dyDescent="0.25">
      <c r="A54" s="249"/>
      <c r="B54" s="249"/>
      <c r="C54" s="249"/>
      <c r="D54" s="249"/>
      <c r="E54" s="249"/>
      <c r="F54" s="249"/>
      <c r="G54" s="249"/>
      <c r="H54" s="249"/>
      <c r="I54" s="249"/>
      <c r="J54" s="249"/>
    </row>
    <row r="55" spans="1:19" s="225" customFormat="1" ht="13.15" customHeight="1" x14ac:dyDescent="0.25">
      <c r="B55" s="224" t="s">
        <v>125</v>
      </c>
    </row>
    <row r="56" spans="1:19" s="225" customFormat="1" ht="13.15" customHeight="1" x14ac:dyDescent="0.25">
      <c r="B56" s="337" t="s">
        <v>110</v>
      </c>
      <c r="C56" s="337"/>
      <c r="D56" s="337"/>
      <c r="E56" s="337"/>
      <c r="F56" s="337"/>
      <c r="G56" s="337"/>
      <c r="H56" s="337"/>
      <c r="I56" s="337"/>
      <c r="J56" s="337"/>
      <c r="M56" s="250"/>
      <c r="N56" s="250"/>
    </row>
    <row r="57" spans="1:19" s="225" customFormat="1" ht="15.75" x14ac:dyDescent="0.25">
      <c r="A57" s="250"/>
      <c r="B57" s="250"/>
      <c r="C57" s="250"/>
      <c r="D57" s="250"/>
      <c r="E57" s="250"/>
      <c r="F57" s="250"/>
      <c r="G57" s="250"/>
      <c r="H57" s="250"/>
      <c r="I57" s="250"/>
      <c r="J57" s="250"/>
    </row>
    <row r="58" spans="1:19" s="225" customFormat="1" ht="23.25" customHeight="1" x14ac:dyDescent="0.25">
      <c r="B58" s="335" t="s">
        <v>126</v>
      </c>
      <c r="C58" s="335"/>
      <c r="D58" s="335"/>
      <c r="E58" s="335"/>
      <c r="F58" s="335"/>
      <c r="G58" s="335"/>
      <c r="H58" s="335"/>
      <c r="I58" s="335"/>
      <c r="J58" s="335"/>
      <c r="K58" s="335"/>
      <c r="L58" s="335"/>
      <c r="M58" s="335"/>
      <c r="N58" s="335"/>
      <c r="O58" s="335"/>
      <c r="P58" s="335"/>
      <c r="Q58" s="335"/>
      <c r="R58" s="335"/>
      <c r="S58" s="335"/>
    </row>
    <row r="59" spans="1:19" s="225" customFormat="1" ht="13.15" customHeight="1" x14ac:dyDescent="0.25">
      <c r="A59" s="251"/>
      <c r="B59" s="251"/>
      <c r="C59" s="251"/>
      <c r="D59" s="251"/>
      <c r="E59" s="251"/>
      <c r="F59" s="251"/>
      <c r="G59" s="251"/>
      <c r="H59" s="251"/>
      <c r="I59" s="251"/>
      <c r="J59" s="251"/>
    </row>
    <row r="60" spans="1:19" s="225" customFormat="1" ht="13.15" customHeight="1" x14ac:dyDescent="0.25">
      <c r="B60" s="250"/>
      <c r="C60" s="250"/>
      <c r="D60" s="250"/>
      <c r="E60" s="250"/>
      <c r="F60" s="250"/>
      <c r="G60" s="250"/>
      <c r="H60" s="250"/>
      <c r="I60" s="250"/>
      <c r="J60" s="250"/>
    </row>
    <row r="61" spans="1:19" s="225" customFormat="1" ht="13.15" customHeight="1" x14ac:dyDescent="0.25">
      <c r="A61" s="251"/>
      <c r="B61" s="251"/>
      <c r="C61" s="251"/>
      <c r="D61" s="251"/>
      <c r="E61" s="251"/>
      <c r="F61" s="251"/>
      <c r="G61" s="251"/>
      <c r="H61" s="251"/>
      <c r="I61" s="251"/>
      <c r="J61" s="251"/>
    </row>
    <row r="62" spans="1:19" s="225" customFormat="1" ht="13.15" customHeight="1" x14ac:dyDescent="0.25">
      <c r="A62" s="251"/>
      <c r="B62" s="251"/>
      <c r="C62" s="251"/>
      <c r="D62" s="251"/>
      <c r="E62" s="251"/>
      <c r="F62" s="251"/>
      <c r="G62" s="251"/>
      <c r="H62" s="251"/>
      <c r="I62" s="251"/>
      <c r="J62" s="251"/>
    </row>
    <row r="63" spans="1:19" s="225" customFormat="1" ht="13.15" customHeight="1" x14ac:dyDescent="0.25">
      <c r="A63" s="251"/>
      <c r="B63" s="251"/>
      <c r="C63" s="251"/>
      <c r="D63" s="251"/>
      <c r="E63" s="251"/>
      <c r="F63" s="251"/>
      <c r="G63" s="251"/>
      <c r="H63" s="251"/>
      <c r="I63" s="251"/>
      <c r="J63" s="251"/>
    </row>
    <row r="64" spans="1:19" s="225" customFormat="1" ht="13.15" customHeight="1" x14ac:dyDescent="0.25">
      <c r="A64" s="251"/>
      <c r="B64" s="251"/>
      <c r="C64" s="251"/>
      <c r="D64" s="251"/>
      <c r="E64" s="251"/>
      <c r="F64" s="251"/>
      <c r="G64" s="251"/>
      <c r="H64" s="251"/>
      <c r="I64" s="251"/>
      <c r="J64" s="251"/>
    </row>
    <row r="65" spans="1:14" s="225" customFormat="1" ht="13.15" customHeight="1" x14ac:dyDescent="0.25">
      <c r="A65" s="252"/>
      <c r="B65" s="253"/>
      <c r="D65" s="253"/>
      <c r="E65" s="253"/>
      <c r="F65" s="253"/>
      <c r="G65" s="252"/>
      <c r="H65" s="252"/>
      <c r="I65" s="252"/>
      <c r="J65" s="252"/>
      <c r="M65" s="252"/>
      <c r="N65" s="252"/>
    </row>
    <row r="66" spans="1:14" s="225" customFormat="1" ht="13.15" customHeight="1" x14ac:dyDescent="0.25">
      <c r="A66" s="254"/>
      <c r="B66" s="255" t="s">
        <v>1</v>
      </c>
      <c r="D66" s="331" t="s">
        <v>2</v>
      </c>
      <c r="E66" s="331"/>
      <c r="F66" s="331"/>
      <c r="G66" s="254"/>
      <c r="H66" s="338"/>
      <c r="I66" s="338"/>
      <c r="J66" s="338"/>
      <c r="M66" s="254"/>
      <c r="N66" s="254"/>
    </row>
    <row r="67" spans="1:14" s="225" customFormat="1" ht="13.15" customHeight="1" x14ac:dyDescent="0.25">
      <c r="A67" s="254"/>
      <c r="B67" s="255"/>
      <c r="D67" s="330"/>
      <c r="E67" s="330"/>
      <c r="F67" s="330"/>
      <c r="G67" s="330"/>
      <c r="H67" s="256"/>
      <c r="J67" s="256"/>
      <c r="K67" s="256"/>
      <c r="L67" s="256"/>
      <c r="M67" s="256"/>
      <c r="N67" s="256"/>
    </row>
    <row r="68" spans="1:14" s="225" customFormat="1" ht="13.15" customHeight="1" x14ac:dyDescent="0.25"/>
    <row r="69" spans="1:14" s="225" customFormat="1" ht="13.15" customHeight="1" x14ac:dyDescent="0.25">
      <c r="D69" s="257"/>
      <c r="E69" s="258"/>
      <c r="F69" s="258"/>
    </row>
    <row r="70" spans="1:14" s="225" customFormat="1" ht="13.15" customHeight="1" x14ac:dyDescent="0.25">
      <c r="D70" s="331" t="s">
        <v>116</v>
      </c>
      <c r="E70" s="331"/>
      <c r="F70" s="331"/>
    </row>
    <row r="71" spans="1:14" s="225" customFormat="1" ht="15.75" x14ac:dyDescent="0.25"/>
  </sheetData>
  <mergeCells count="20">
    <mergeCell ref="D70:F70"/>
    <mergeCell ref="D7:F7"/>
    <mergeCell ref="D9:F9"/>
    <mergeCell ref="D8:F8"/>
    <mergeCell ref="A17:T17"/>
    <mergeCell ref="B58:S58"/>
    <mergeCell ref="B52:J52"/>
    <mergeCell ref="B56:J56"/>
    <mergeCell ref="D66:F66"/>
    <mergeCell ref="H66:J66"/>
    <mergeCell ref="B7:C7"/>
    <mergeCell ref="B8:C8"/>
    <mergeCell ref="B9:C9"/>
    <mergeCell ref="I15:J15"/>
    <mergeCell ref="B11:C11"/>
    <mergeCell ref="B12:C12"/>
    <mergeCell ref="B13:C13"/>
    <mergeCell ref="B14:C14"/>
    <mergeCell ref="A16:T16"/>
    <mergeCell ref="D67:G67"/>
  </mergeCells>
  <dataValidations disablePrompts="1" count="2">
    <dataValidation type="list" allowBlank="1" showInputMessage="1" showErrorMessage="1" sqref="A19:A38" xr:uid="{7F58396B-05A4-4D24-A76F-14DA52FE4BD1}">
      <formula1>"Bitte auswählen,Teilabrechnung 1,Teilabrechnung 2,Teilabrechnung 3,Schlussabrechnung"</formula1>
    </dataValidation>
    <dataValidation type="list" allowBlank="1" showInputMessage="1" showErrorMessage="1" sqref="E19:F38" xr:uid="{FDE5AC53-2BE8-4BC6-B412-3F37D5ED22DA}">
      <formula1>"Bitte auswählen,Ja,Nein"</formula1>
    </dataValidation>
  </dataValidations>
  <pageMargins left="0.23622047244094491" right="0.23622047244094491" top="0.39370078740157483" bottom="0.39370078740157483" header="0.31496062992125984" footer="0.31496062992125984"/>
  <pageSetup paperSize="9" scale="45" fitToHeight="0" orientation="landscape" r:id="rId1"/>
  <headerFooter>
    <oddHeader>&amp;L&amp;"Corbel,Fett"Beiblatt 4 | Seite 1&amp;R&amp;"Calibri,Standard"&amp;8Alle Angaben in EUR</oddHeader>
    <oddFooter>&amp;L&amp;"Corbel,Standard"&amp;8Seite &amp;P von &amp;N&amp;C&amp;"Corbel,Standard"&amp;8 5.0-22 vom 01.12.2022&amp;R&amp;"Corbel,Standard"&amp;8Beiblatt 4 Seite 1</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205" r:id="rId4" name="Check Box 13">
              <controlPr defaultSize="0" autoFill="0" autoLine="0" autoPict="0">
                <anchor moveWithCells="1">
                  <from>
                    <xdr:col>0</xdr:col>
                    <xdr:colOff>19050</xdr:colOff>
                    <xdr:row>45</xdr:row>
                    <xdr:rowOff>133350</xdr:rowOff>
                  </from>
                  <to>
                    <xdr:col>0</xdr:col>
                    <xdr:colOff>19050</xdr:colOff>
                    <xdr:row>47</xdr:row>
                    <xdr:rowOff>9525</xdr:rowOff>
                  </to>
                </anchor>
              </controlPr>
            </control>
          </mc:Choice>
        </mc:AlternateContent>
        <mc:AlternateContent xmlns:mc="http://schemas.openxmlformats.org/markup-compatibility/2006">
          <mc:Choice Requires="x14">
            <control shapeId="8206" r:id="rId5" name="Check Box 14">
              <controlPr defaultSize="0" autoFill="0" autoLine="0" autoPict="0">
                <anchor moveWithCells="1">
                  <from>
                    <xdr:col>0</xdr:col>
                    <xdr:colOff>9525</xdr:colOff>
                    <xdr:row>66</xdr:row>
                    <xdr:rowOff>123825</xdr:rowOff>
                  </from>
                  <to>
                    <xdr:col>0</xdr:col>
                    <xdr:colOff>9525</xdr:colOff>
                    <xdr:row>68</xdr:row>
                    <xdr:rowOff>0</xdr:rowOff>
                  </to>
                </anchor>
              </controlPr>
            </control>
          </mc:Choice>
        </mc:AlternateContent>
        <mc:AlternateContent xmlns:mc="http://schemas.openxmlformats.org/markup-compatibility/2006">
          <mc:Choice Requires="x14">
            <control shapeId="8207" r:id="rId6" name="Check Box 15">
              <controlPr defaultSize="0" autoFill="0" autoLine="0" autoPict="0">
                <anchor moveWithCells="1">
                  <from>
                    <xdr:col>0</xdr:col>
                    <xdr:colOff>19050</xdr:colOff>
                    <xdr:row>45</xdr:row>
                    <xdr:rowOff>133350</xdr:rowOff>
                  </from>
                  <to>
                    <xdr:col>0</xdr:col>
                    <xdr:colOff>295275</xdr:colOff>
                    <xdr:row>47</xdr:row>
                    <xdr:rowOff>9525</xdr:rowOff>
                  </to>
                </anchor>
              </controlPr>
            </control>
          </mc:Choice>
        </mc:AlternateContent>
        <mc:AlternateContent xmlns:mc="http://schemas.openxmlformats.org/markup-compatibility/2006">
          <mc:Choice Requires="x14">
            <control shapeId="8208" r:id="rId7" name="Check Box 16">
              <controlPr defaultSize="0" autoFill="0" autoLine="0" autoPict="0">
                <anchor moveWithCells="1">
                  <from>
                    <xdr:col>0</xdr:col>
                    <xdr:colOff>19050</xdr:colOff>
                    <xdr:row>48</xdr:row>
                    <xdr:rowOff>0</xdr:rowOff>
                  </from>
                  <to>
                    <xdr:col>0</xdr:col>
                    <xdr:colOff>19050</xdr:colOff>
                    <xdr:row>49</xdr:row>
                    <xdr:rowOff>38100</xdr:rowOff>
                  </to>
                </anchor>
              </controlPr>
            </control>
          </mc:Choice>
        </mc:AlternateContent>
        <mc:AlternateContent xmlns:mc="http://schemas.openxmlformats.org/markup-compatibility/2006">
          <mc:Choice Requires="x14">
            <control shapeId="8209" r:id="rId8" name="Check Box 17">
              <controlPr defaultSize="0" autoFill="0" autoLine="0" autoPict="0">
                <anchor moveWithCells="1">
                  <from>
                    <xdr:col>0</xdr:col>
                    <xdr:colOff>19050</xdr:colOff>
                    <xdr:row>48</xdr:row>
                    <xdr:rowOff>0</xdr:rowOff>
                  </from>
                  <to>
                    <xdr:col>0</xdr:col>
                    <xdr:colOff>295275</xdr:colOff>
                    <xdr:row>49</xdr:row>
                    <xdr:rowOff>38100</xdr:rowOff>
                  </to>
                </anchor>
              </controlPr>
            </control>
          </mc:Choice>
        </mc:AlternateContent>
      </controls>
    </mc:Choice>
  </mc:AlternateContent>
  <tableParts count="1">
    <tablePart r:id="rId9"/>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O92"/>
  <sheetViews>
    <sheetView showGridLines="0" zoomScale="115" zoomScaleNormal="115" workbookViewId="0">
      <selection activeCell="E21" sqref="E21"/>
    </sheetView>
  </sheetViews>
  <sheetFormatPr baseColWidth="10" defaultColWidth="0" defaultRowHeight="13.15" customHeight="1" zeroHeight="1" x14ac:dyDescent="0.2"/>
  <cols>
    <col min="1" max="1" width="8" style="44" customWidth="1"/>
    <col min="2" max="2" width="31.85546875" style="44" customWidth="1"/>
    <col min="3" max="3" width="19.42578125" style="44" customWidth="1"/>
    <col min="4" max="4" width="10" style="44" customWidth="1"/>
    <col min="5" max="5" width="15.42578125" style="44" customWidth="1"/>
    <col min="6" max="6" width="9.7109375" style="44" customWidth="1"/>
    <col min="7" max="7" width="11.5703125" style="44" customWidth="1"/>
    <col min="8" max="8" width="10.28515625" style="44" customWidth="1"/>
    <col min="9" max="9" width="9.28515625" style="44" customWidth="1"/>
    <col min="10" max="10" width="23" style="44" bestFit="1" customWidth="1"/>
    <col min="11" max="11" width="12" style="44" customWidth="1"/>
    <col min="12" max="15" width="11.42578125" style="44" customWidth="1"/>
    <col min="16" max="16384" width="0" style="44" hidden="1"/>
  </cols>
  <sheetData>
    <row r="1" spans="1:14" ht="13.15" customHeight="1" x14ac:dyDescent="0.2"/>
    <row r="2" spans="1:14" ht="13.15" customHeight="1" x14ac:dyDescent="0.2"/>
    <row r="3" spans="1:14" ht="13.15" customHeight="1" x14ac:dyDescent="0.2"/>
    <row r="4" spans="1:14" ht="13.15" customHeight="1" x14ac:dyDescent="0.2"/>
    <row r="5" spans="1:14" ht="13.15" customHeight="1" x14ac:dyDescent="0.2"/>
    <row r="6" spans="1:14" ht="13.15" customHeight="1" x14ac:dyDescent="0.2">
      <c r="A6" s="2" t="s">
        <v>25</v>
      </c>
      <c r="K6" s="53"/>
      <c r="L6" s="53"/>
      <c r="M6" s="53"/>
      <c r="N6" s="53"/>
    </row>
    <row r="7" spans="1:14" ht="13.15" customHeight="1" x14ac:dyDescent="0.2">
      <c r="A7" s="43" t="s">
        <v>30</v>
      </c>
      <c r="K7" s="53"/>
      <c r="L7" s="53"/>
      <c r="M7" s="53"/>
      <c r="N7" s="53"/>
    </row>
    <row r="8" spans="1:14" ht="13.15" customHeight="1" x14ac:dyDescent="0.2">
      <c r="A8" s="57" t="s">
        <v>5</v>
      </c>
      <c r="B8" s="58"/>
      <c r="C8" s="59"/>
      <c r="D8" s="60"/>
      <c r="E8" s="61" t="s">
        <v>0</v>
      </c>
      <c r="F8" s="352" t="s">
        <v>53</v>
      </c>
      <c r="G8" s="353"/>
      <c r="H8" s="353"/>
      <c r="I8" s="354"/>
      <c r="J8" s="60"/>
      <c r="K8" s="53"/>
      <c r="L8" s="53"/>
      <c r="M8" s="53"/>
      <c r="N8" s="53"/>
    </row>
    <row r="9" spans="1:14" ht="13.15" customHeight="1" x14ac:dyDescent="0.2">
      <c r="A9" s="57" t="s">
        <v>3</v>
      </c>
      <c r="B9" s="58"/>
      <c r="C9" s="59"/>
      <c r="D9" s="60"/>
      <c r="E9" s="60"/>
      <c r="F9" s="352" t="s">
        <v>120</v>
      </c>
      <c r="G9" s="353"/>
      <c r="H9" s="353"/>
      <c r="I9" s="354"/>
      <c r="J9" s="60"/>
      <c r="K9" s="53"/>
      <c r="L9" s="53"/>
      <c r="M9" s="53"/>
      <c r="N9" s="53"/>
    </row>
    <row r="10" spans="1:14" ht="13.15" customHeight="1" x14ac:dyDescent="0.2">
      <c r="A10" s="57" t="s">
        <v>4</v>
      </c>
      <c r="B10" s="58"/>
      <c r="C10" s="59"/>
      <c r="D10" s="60"/>
      <c r="E10" s="60"/>
      <c r="F10" s="352" t="s">
        <v>121</v>
      </c>
      <c r="G10" s="353"/>
      <c r="H10" s="353"/>
      <c r="I10" s="354"/>
      <c r="J10" s="60"/>
      <c r="K10" s="53"/>
      <c r="L10" s="53"/>
      <c r="M10" s="53"/>
      <c r="N10" s="53"/>
    </row>
    <row r="11" spans="1:14" ht="13.15" customHeight="1" x14ac:dyDescent="0.2">
      <c r="A11" s="45"/>
      <c r="B11" s="46"/>
      <c r="C11" s="47"/>
      <c r="E11" s="49" t="s">
        <v>34</v>
      </c>
      <c r="F11" s="363"/>
      <c r="G11" s="363"/>
      <c r="H11" s="363"/>
      <c r="I11" s="363"/>
      <c r="J11" s="50"/>
      <c r="K11" s="50"/>
    </row>
    <row r="12" spans="1:14" ht="13.15" customHeight="1" x14ac:dyDescent="0.2">
      <c r="A12" s="60"/>
      <c r="B12" s="60"/>
      <c r="C12" s="60"/>
      <c r="D12" s="60"/>
      <c r="E12" s="60"/>
      <c r="F12" s="60"/>
      <c r="G12" s="60"/>
      <c r="H12" s="60"/>
      <c r="I12" s="60"/>
      <c r="J12" s="57" t="s">
        <v>21</v>
      </c>
      <c r="K12" s="53"/>
      <c r="L12" s="53"/>
      <c r="M12" s="53"/>
      <c r="N12" s="53"/>
    </row>
    <row r="13" spans="1:14" ht="13.15" customHeight="1" x14ac:dyDescent="0.2">
      <c r="A13" s="60"/>
      <c r="B13" s="355" t="s">
        <v>47</v>
      </c>
      <c r="C13" s="344"/>
      <c r="D13" s="60"/>
      <c r="E13" s="356" t="s">
        <v>48</v>
      </c>
      <c r="F13" s="355"/>
      <c r="G13" s="357"/>
      <c r="H13" s="358"/>
      <c r="I13" s="60"/>
      <c r="J13" s="344"/>
      <c r="K13" s="53"/>
      <c r="L13" s="53"/>
      <c r="M13" s="53"/>
      <c r="N13" s="53"/>
    </row>
    <row r="14" spans="1:14" ht="13.15" customHeight="1" x14ac:dyDescent="0.2">
      <c r="A14" s="60"/>
      <c r="B14" s="355"/>
      <c r="C14" s="345"/>
      <c r="D14" s="60"/>
      <c r="E14" s="356"/>
      <c r="F14" s="355"/>
      <c r="G14" s="359"/>
      <c r="H14" s="360"/>
      <c r="I14" s="60"/>
      <c r="J14" s="345"/>
      <c r="K14" s="53"/>
      <c r="L14" s="53"/>
      <c r="M14" s="53"/>
      <c r="N14" s="53"/>
    </row>
    <row r="15" spans="1:14" ht="13.15" customHeight="1" x14ac:dyDescent="0.2">
      <c r="A15" s="60"/>
      <c r="B15" s="355"/>
      <c r="C15" s="346"/>
      <c r="D15" s="60"/>
      <c r="E15" s="356"/>
      <c r="F15" s="355"/>
      <c r="G15" s="361"/>
      <c r="H15" s="362"/>
      <c r="I15" s="60"/>
      <c r="J15" s="346"/>
      <c r="K15" s="53"/>
      <c r="L15" s="53"/>
      <c r="M15" s="53"/>
      <c r="N15" s="53"/>
    </row>
    <row r="16" spans="1:14" ht="13.15" customHeight="1" x14ac:dyDescent="0.2">
      <c r="A16" s="62"/>
      <c r="B16" s="62"/>
      <c r="C16" s="62"/>
      <c r="D16" s="62"/>
      <c r="E16" s="62"/>
      <c r="F16" s="62"/>
      <c r="G16" s="62"/>
      <c r="H16" s="62"/>
      <c r="I16" s="62"/>
      <c r="J16" s="62"/>
      <c r="K16" s="53"/>
      <c r="L16" s="53"/>
      <c r="M16" s="53"/>
      <c r="N16" s="53"/>
    </row>
    <row r="17" spans="1:15" ht="13.15" customHeight="1" x14ac:dyDescent="0.2">
      <c r="A17" s="63" t="s">
        <v>112</v>
      </c>
      <c r="B17" s="64"/>
      <c r="C17" s="65"/>
      <c r="D17" s="64"/>
      <c r="E17" s="64"/>
      <c r="F17" s="64"/>
      <c r="G17" s="64"/>
      <c r="H17" s="64"/>
      <c r="I17" s="64"/>
      <c r="J17" s="64"/>
      <c r="K17" s="66"/>
      <c r="L17" s="66"/>
      <c r="M17" s="66"/>
      <c r="N17" s="66"/>
      <c r="O17" s="51"/>
    </row>
    <row r="18" spans="1:15" ht="13.15" customHeight="1" x14ac:dyDescent="0.2">
      <c r="A18" s="113"/>
      <c r="B18" s="111"/>
      <c r="C18" s="114"/>
      <c r="D18" s="111"/>
      <c r="E18" s="111"/>
      <c r="F18" s="111"/>
      <c r="G18" s="111"/>
      <c r="H18" s="111"/>
      <c r="I18" s="111"/>
      <c r="J18" s="111"/>
      <c r="K18" s="66"/>
      <c r="L18" s="66"/>
      <c r="M18" s="66"/>
      <c r="N18" s="66"/>
      <c r="O18" s="51"/>
    </row>
    <row r="19" spans="1:15" ht="13.15" customHeight="1" x14ac:dyDescent="0.2">
      <c r="A19" s="113" t="s">
        <v>102</v>
      </c>
      <c r="B19" s="111"/>
      <c r="C19" s="114"/>
      <c r="D19" s="111"/>
      <c r="E19" s="111"/>
      <c r="F19" s="111"/>
      <c r="G19" s="111"/>
      <c r="H19" s="111"/>
      <c r="I19" s="111"/>
      <c r="J19" s="111"/>
      <c r="K19" s="66"/>
      <c r="L19" s="66"/>
      <c r="M19" s="66"/>
      <c r="N19" s="66"/>
      <c r="O19" s="51"/>
    </row>
    <row r="20" spans="1:15" ht="13.15" customHeight="1" x14ac:dyDescent="0.2">
      <c r="A20" s="67"/>
      <c r="B20" s="111"/>
      <c r="C20" s="111"/>
      <c r="D20" s="111"/>
      <c r="E20" s="111"/>
      <c r="F20" s="111"/>
      <c r="G20" s="111"/>
      <c r="H20" s="111"/>
      <c r="I20" s="111"/>
      <c r="J20" s="111"/>
      <c r="K20" s="66"/>
      <c r="L20" s="66"/>
      <c r="M20" s="66"/>
      <c r="N20" s="66"/>
      <c r="O20" s="51"/>
    </row>
    <row r="21" spans="1:15" ht="13.15" customHeight="1" x14ac:dyDescent="0.2">
      <c r="A21" s="60"/>
      <c r="B21" s="57" t="s">
        <v>111</v>
      </c>
      <c r="C21" s="60"/>
      <c r="D21" s="60"/>
      <c r="E21" s="60"/>
      <c r="F21" s="60"/>
      <c r="G21" s="60"/>
      <c r="H21" s="60"/>
      <c r="I21" s="60"/>
      <c r="J21" s="60"/>
      <c r="K21" s="51"/>
      <c r="L21" s="51"/>
      <c r="M21" s="51"/>
      <c r="N21" s="51"/>
      <c r="O21" s="51"/>
    </row>
    <row r="22" spans="1:15" ht="13.15" customHeight="1" x14ac:dyDescent="0.2">
      <c r="A22" s="60"/>
      <c r="B22" s="57"/>
      <c r="C22" s="60"/>
      <c r="D22" s="60"/>
      <c r="E22" s="60"/>
      <c r="F22" s="60"/>
      <c r="G22" s="60"/>
      <c r="H22" s="60"/>
      <c r="I22" s="60"/>
      <c r="J22" s="60"/>
      <c r="K22" s="51"/>
      <c r="L22" s="51"/>
      <c r="M22" s="51"/>
      <c r="N22" s="51"/>
      <c r="O22" s="51"/>
    </row>
    <row r="23" spans="1:15" ht="13.15" customHeight="1" x14ac:dyDescent="0.2">
      <c r="A23" s="60"/>
      <c r="B23" s="57" t="s">
        <v>114</v>
      </c>
      <c r="C23" s="60"/>
      <c r="D23" s="60"/>
      <c r="E23" s="60"/>
      <c r="F23" s="60"/>
      <c r="G23" s="60"/>
      <c r="H23" s="60"/>
      <c r="I23" s="60"/>
      <c r="J23" s="60"/>
      <c r="K23" s="51"/>
      <c r="L23" s="51"/>
      <c r="M23" s="51"/>
      <c r="N23" s="51"/>
      <c r="O23" s="51"/>
    </row>
    <row r="24" spans="1:15" ht="13.15" customHeight="1" x14ac:dyDescent="0.2">
      <c r="A24" s="60"/>
      <c r="B24" s="60"/>
      <c r="C24" s="60"/>
      <c r="D24" s="60"/>
      <c r="E24" s="60"/>
      <c r="F24" s="60"/>
      <c r="G24" s="60"/>
      <c r="H24" s="60"/>
      <c r="I24" s="60"/>
      <c r="J24" s="60"/>
      <c r="K24" s="51"/>
      <c r="L24" s="51"/>
      <c r="M24" s="51"/>
      <c r="N24" s="51"/>
      <c r="O24" s="51"/>
    </row>
    <row r="25" spans="1:15" ht="13.15" customHeight="1" x14ac:dyDescent="0.2">
      <c r="A25" s="60"/>
      <c r="B25" s="57" t="s">
        <v>144</v>
      </c>
      <c r="C25" s="60"/>
      <c r="D25" s="60"/>
      <c r="E25" s="60"/>
      <c r="F25" s="60"/>
      <c r="G25" s="60"/>
      <c r="H25" s="60"/>
      <c r="I25" s="60"/>
      <c r="J25" s="60"/>
      <c r="K25" s="51"/>
      <c r="L25" s="51"/>
      <c r="M25" s="51"/>
      <c r="N25" s="51"/>
      <c r="O25" s="51"/>
    </row>
    <row r="26" spans="1:15" ht="13.15" customHeight="1" x14ac:dyDescent="0.2">
      <c r="B26" s="350" t="s">
        <v>145</v>
      </c>
      <c r="C26" s="350"/>
      <c r="D26" s="350"/>
      <c r="E26" s="350"/>
      <c r="F26" s="350"/>
      <c r="G26" s="350"/>
      <c r="H26" s="350"/>
      <c r="I26" s="350"/>
      <c r="J26" s="350"/>
      <c r="K26" s="51"/>
      <c r="L26" s="51"/>
      <c r="M26" s="51"/>
      <c r="N26" s="51"/>
      <c r="O26" s="51"/>
    </row>
    <row r="27" spans="1:15" ht="13.15" customHeight="1" x14ac:dyDescent="0.2">
      <c r="B27" s="201" t="s">
        <v>146</v>
      </c>
      <c r="C27" s="111"/>
      <c r="D27" s="111"/>
      <c r="E27" s="111"/>
      <c r="F27" s="111"/>
      <c r="G27" s="111"/>
      <c r="H27" s="111"/>
      <c r="I27" s="111"/>
      <c r="J27" s="111"/>
      <c r="K27" s="51"/>
      <c r="L27" s="51"/>
      <c r="M27" s="51"/>
      <c r="N27" s="51"/>
      <c r="O27" s="51"/>
    </row>
    <row r="28" spans="1:15" ht="13.15" customHeight="1" x14ac:dyDescent="0.2">
      <c r="A28" s="119"/>
      <c r="B28" s="119"/>
      <c r="C28" s="119"/>
      <c r="D28" s="119"/>
      <c r="E28" s="119"/>
      <c r="F28" s="119"/>
      <c r="G28" s="119"/>
      <c r="H28" s="119"/>
      <c r="I28" s="119"/>
      <c r="J28" s="119"/>
      <c r="K28" s="51"/>
      <c r="L28" s="51"/>
      <c r="M28" s="51"/>
      <c r="N28" s="51"/>
      <c r="O28" s="51"/>
    </row>
    <row r="29" spans="1:15" ht="13.15" customHeight="1" x14ac:dyDescent="0.2">
      <c r="A29" s="60"/>
      <c r="B29" s="57" t="s">
        <v>125</v>
      </c>
      <c r="C29" s="60"/>
      <c r="D29" s="60"/>
      <c r="E29" s="60"/>
      <c r="F29" s="60"/>
      <c r="G29" s="60"/>
      <c r="H29" s="60"/>
      <c r="I29" s="60"/>
      <c r="J29" s="60"/>
      <c r="K29" s="51"/>
      <c r="L29" s="51"/>
      <c r="M29" s="51"/>
      <c r="N29" s="51"/>
      <c r="O29" s="51"/>
    </row>
    <row r="30" spans="1:15" ht="13.15" customHeight="1" x14ac:dyDescent="0.2">
      <c r="B30" s="348" t="s">
        <v>110</v>
      </c>
      <c r="C30" s="348"/>
      <c r="D30" s="348"/>
      <c r="E30" s="348"/>
      <c r="F30" s="348"/>
      <c r="G30" s="348"/>
      <c r="H30" s="348"/>
      <c r="I30" s="348"/>
      <c r="J30" s="348"/>
      <c r="M30" s="68"/>
      <c r="N30" s="68"/>
      <c r="O30" s="51"/>
    </row>
    <row r="31" spans="1:15" ht="12.75" x14ac:dyDescent="0.2">
      <c r="A31" s="120"/>
      <c r="B31" s="120"/>
      <c r="C31" s="120"/>
      <c r="D31" s="120"/>
      <c r="E31" s="120"/>
      <c r="F31" s="120"/>
      <c r="G31" s="120"/>
      <c r="H31" s="120"/>
      <c r="I31" s="120"/>
      <c r="J31" s="120"/>
      <c r="K31" s="51"/>
      <c r="L31" s="51"/>
      <c r="M31" s="51"/>
      <c r="N31" s="51"/>
      <c r="O31" s="51"/>
    </row>
    <row r="32" spans="1:15" ht="23.25" customHeight="1" x14ac:dyDescent="0.2">
      <c r="B32" s="349" t="s">
        <v>126</v>
      </c>
      <c r="C32" s="349"/>
      <c r="D32" s="349"/>
      <c r="E32" s="349"/>
      <c r="F32" s="349"/>
      <c r="G32" s="349"/>
      <c r="H32" s="349"/>
      <c r="I32" s="349"/>
      <c r="J32" s="349"/>
      <c r="K32" s="51"/>
      <c r="L32" s="51"/>
      <c r="M32" s="51"/>
      <c r="N32" s="51"/>
      <c r="O32" s="51"/>
    </row>
    <row r="33" spans="1:15" ht="13.15" customHeight="1" x14ac:dyDescent="0.2">
      <c r="A33" s="110"/>
      <c r="B33" s="110"/>
      <c r="C33" s="110"/>
      <c r="D33" s="110"/>
      <c r="E33" s="110"/>
      <c r="F33" s="110"/>
      <c r="G33" s="110"/>
      <c r="H33" s="110"/>
      <c r="I33" s="110"/>
      <c r="J33" s="110"/>
      <c r="K33" s="51"/>
      <c r="L33" s="51"/>
      <c r="M33" s="51"/>
      <c r="N33" s="51"/>
      <c r="O33" s="51"/>
    </row>
    <row r="34" spans="1:15" ht="13.15" customHeight="1" x14ac:dyDescent="0.2">
      <c r="B34" s="120"/>
      <c r="C34" s="120"/>
      <c r="D34" s="120"/>
      <c r="E34" s="120"/>
      <c r="F34" s="120"/>
      <c r="G34" s="120"/>
      <c r="H34" s="120"/>
      <c r="I34" s="120"/>
      <c r="J34" s="120"/>
      <c r="K34" s="51"/>
      <c r="L34" s="51"/>
      <c r="M34" s="51"/>
      <c r="N34" s="51"/>
      <c r="O34" s="51"/>
    </row>
    <row r="35" spans="1:15" ht="13.15" customHeight="1" x14ac:dyDescent="0.2">
      <c r="A35" s="110"/>
      <c r="B35" s="110"/>
      <c r="C35" s="110"/>
      <c r="D35" s="110"/>
      <c r="E35" s="110"/>
      <c r="F35" s="110"/>
      <c r="G35" s="110"/>
      <c r="H35" s="110"/>
      <c r="I35" s="110"/>
      <c r="J35" s="110"/>
      <c r="K35" s="51"/>
      <c r="L35" s="51"/>
      <c r="M35" s="51"/>
      <c r="N35" s="51"/>
      <c r="O35" s="51"/>
    </row>
    <row r="36" spans="1:15" ht="13.15" customHeight="1" x14ac:dyDescent="0.2">
      <c r="A36" s="110"/>
      <c r="B36" s="110"/>
      <c r="C36" s="110"/>
      <c r="D36" s="110"/>
      <c r="E36" s="110"/>
      <c r="F36" s="110"/>
      <c r="G36" s="110"/>
      <c r="H36" s="110"/>
      <c r="I36" s="110"/>
      <c r="J36" s="110"/>
      <c r="K36" s="51"/>
      <c r="L36" s="51"/>
      <c r="M36" s="51"/>
      <c r="N36" s="51"/>
      <c r="O36" s="51"/>
    </row>
    <row r="37" spans="1:15" ht="13.15" customHeight="1" x14ac:dyDescent="0.2">
      <c r="A37" s="69"/>
      <c r="B37" s="70"/>
      <c r="C37" s="60"/>
      <c r="D37" s="70"/>
      <c r="E37" s="70"/>
      <c r="F37" s="70"/>
      <c r="G37" s="69"/>
      <c r="H37" s="69"/>
      <c r="I37" s="69"/>
      <c r="J37" s="69"/>
      <c r="M37" s="71"/>
      <c r="N37" s="71"/>
      <c r="O37" s="51"/>
    </row>
    <row r="38" spans="1:15" ht="13.15" customHeight="1" x14ac:dyDescent="0.2">
      <c r="A38" s="72"/>
      <c r="B38" s="73" t="s">
        <v>1</v>
      </c>
      <c r="C38" s="60"/>
      <c r="D38" s="343" t="s">
        <v>2</v>
      </c>
      <c r="E38" s="343"/>
      <c r="F38" s="343"/>
      <c r="G38" s="72"/>
      <c r="H38" s="347"/>
      <c r="I38" s="347"/>
      <c r="J38" s="347"/>
      <c r="M38" s="74"/>
      <c r="N38" s="74"/>
      <c r="O38" s="51"/>
    </row>
    <row r="39" spans="1:15" ht="13.15" customHeight="1" x14ac:dyDescent="0.2">
      <c r="A39" s="72"/>
      <c r="B39" s="73"/>
      <c r="C39" s="60"/>
      <c r="D39" s="351"/>
      <c r="E39" s="351"/>
      <c r="F39" s="351"/>
      <c r="G39" s="351"/>
      <c r="H39" s="112"/>
      <c r="I39" s="60"/>
      <c r="J39" s="112"/>
      <c r="K39" s="75"/>
      <c r="L39" s="75"/>
      <c r="M39" s="75"/>
      <c r="N39" s="75"/>
      <c r="O39" s="51"/>
    </row>
    <row r="40" spans="1:15" ht="13.15" customHeight="1" x14ac:dyDescent="0.2"/>
    <row r="41" spans="1:15" ht="13.15" customHeight="1" x14ac:dyDescent="0.2">
      <c r="D41" s="122"/>
      <c r="E41" s="123"/>
      <c r="F41" s="123"/>
    </row>
    <row r="42" spans="1:15" ht="13.15" customHeight="1" x14ac:dyDescent="0.2">
      <c r="D42" s="343" t="s">
        <v>116</v>
      </c>
      <c r="E42" s="343"/>
      <c r="F42" s="343"/>
    </row>
    <row r="43" spans="1:15" ht="13.15" customHeight="1" x14ac:dyDescent="0.2"/>
    <row r="44" spans="1:15" ht="13.15" customHeight="1" x14ac:dyDescent="0.2"/>
    <row r="45" spans="1:15" ht="13.15" customHeight="1" x14ac:dyDescent="0.2"/>
    <row r="46" spans="1:15" ht="13.15" customHeight="1" x14ac:dyDescent="0.2"/>
    <row r="47" spans="1:15" ht="13.15" customHeight="1" x14ac:dyDescent="0.2"/>
    <row r="48" spans="1:15" ht="13.15" customHeight="1" x14ac:dyDescent="0.2"/>
    <row r="49" ht="13.15" customHeight="1" x14ac:dyDescent="0.2"/>
    <row r="50" ht="13.15" customHeight="1" x14ac:dyDescent="0.2"/>
    <row r="51" ht="13.15" customHeight="1" x14ac:dyDescent="0.2"/>
    <row r="52" ht="13.15" customHeight="1" x14ac:dyDescent="0.2"/>
    <row r="53" ht="13.15" customHeight="1" x14ac:dyDescent="0.2"/>
    <row r="54" ht="13.15" customHeight="1" x14ac:dyDescent="0.2"/>
    <row r="55" ht="13.15" customHeight="1" x14ac:dyDescent="0.2"/>
    <row r="56" ht="13.15" customHeight="1" x14ac:dyDescent="0.2"/>
    <row r="57" ht="13.15" customHeight="1" x14ac:dyDescent="0.2"/>
    <row r="58" ht="13.15" customHeight="1" x14ac:dyDescent="0.2"/>
    <row r="59" ht="13.15" customHeight="1" x14ac:dyDescent="0.2"/>
    <row r="60" ht="13.15" customHeight="1" x14ac:dyDescent="0.2"/>
    <row r="61" ht="13.15" customHeight="1" x14ac:dyDescent="0.2"/>
    <row r="62" ht="13.15" customHeight="1" x14ac:dyDescent="0.2"/>
    <row r="63" ht="13.15" customHeight="1" x14ac:dyDescent="0.2"/>
    <row r="64" ht="13.15" customHeight="1" x14ac:dyDescent="0.2"/>
    <row r="65" ht="13.15" customHeight="1" x14ac:dyDescent="0.2"/>
    <row r="66" ht="13.15" customHeight="1" x14ac:dyDescent="0.2"/>
    <row r="67" ht="13.15" customHeight="1" x14ac:dyDescent="0.2"/>
    <row r="68" ht="13.15" customHeight="1" x14ac:dyDescent="0.2"/>
    <row r="69" ht="13.15" customHeight="1" x14ac:dyDescent="0.2"/>
    <row r="70" ht="13.15" customHeight="1" x14ac:dyDescent="0.2"/>
    <row r="71" ht="13.15" customHeight="1" x14ac:dyDescent="0.2"/>
    <row r="72" ht="13.15" customHeight="1" x14ac:dyDescent="0.2"/>
    <row r="73" ht="13.15" customHeight="1" x14ac:dyDescent="0.2"/>
    <row r="74" ht="13.15" customHeight="1" x14ac:dyDescent="0.2"/>
    <row r="75" ht="13.15" customHeight="1" x14ac:dyDescent="0.2"/>
    <row r="76" ht="13.15" customHeight="1" x14ac:dyDescent="0.2"/>
    <row r="77" ht="13.15" customHeight="1" x14ac:dyDescent="0.2"/>
    <row r="78" ht="13.15" customHeight="1" x14ac:dyDescent="0.2"/>
    <row r="79" ht="13.15" customHeight="1" x14ac:dyDescent="0.2"/>
    <row r="80" ht="13.15" customHeight="1" x14ac:dyDescent="0.2"/>
    <row r="81" ht="13.15" customHeight="1" x14ac:dyDescent="0.2"/>
    <row r="82" ht="13.15" customHeight="1" x14ac:dyDescent="0.2"/>
    <row r="83" ht="13.15" customHeight="1" x14ac:dyDescent="0.2"/>
    <row r="84" ht="13.15" customHeight="1" x14ac:dyDescent="0.2"/>
    <row r="85" ht="13.15" customHeight="1" x14ac:dyDescent="0.2"/>
    <row r="86" ht="13.15" customHeight="1" x14ac:dyDescent="0.2"/>
    <row r="87" ht="13.15" customHeight="1" x14ac:dyDescent="0.2"/>
    <row r="88" ht="13.15" customHeight="1" x14ac:dyDescent="0.2"/>
    <row r="89" ht="13.15" customHeight="1" x14ac:dyDescent="0.2"/>
    <row r="90" ht="13.15" customHeight="1" x14ac:dyDescent="0.2"/>
    <row r="91" ht="13.15" customHeight="1" x14ac:dyDescent="0.2"/>
    <row r="92" ht="13.15" customHeight="1" x14ac:dyDescent="0.2"/>
  </sheetData>
  <mergeCells count="16">
    <mergeCell ref="F8:I8"/>
    <mergeCell ref="F9:I9"/>
    <mergeCell ref="F10:I10"/>
    <mergeCell ref="B13:B15"/>
    <mergeCell ref="C13:C15"/>
    <mergeCell ref="E13:F15"/>
    <mergeCell ref="G13:H15"/>
    <mergeCell ref="F11:I11"/>
    <mergeCell ref="D42:F42"/>
    <mergeCell ref="J13:J15"/>
    <mergeCell ref="D38:F38"/>
    <mergeCell ref="H38:J38"/>
    <mergeCell ref="B30:J30"/>
    <mergeCell ref="B32:J32"/>
    <mergeCell ref="B26:J26"/>
    <mergeCell ref="D39:G39"/>
  </mergeCells>
  <pageMargins left="0.70866141732283472" right="0.70866141732283472" top="0.78740157480314965" bottom="0.78740157480314965" header="0.31496062992125984" footer="0.31496062992125984"/>
  <pageSetup paperSize="9" scale="88" orientation="landscape" r:id="rId1"/>
  <headerFooter>
    <oddFooter>&amp;L&amp;"Corbel,Standard"Seite &amp;P von &amp;N&amp;C&amp;"Corbel,Standard" 5.0-22 vom 01.12.2022&amp;R&amp;"Corbel,Standard"&amp;8Beiblatt 4 Seite 2</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0</xdr:col>
                    <xdr:colOff>19050</xdr:colOff>
                    <xdr:row>19</xdr:row>
                    <xdr:rowOff>133350</xdr:rowOff>
                  </from>
                  <to>
                    <xdr:col>0</xdr:col>
                    <xdr:colOff>19050</xdr:colOff>
                    <xdr:row>21</xdr:row>
                    <xdr:rowOff>9525</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0</xdr:col>
                    <xdr:colOff>9525</xdr:colOff>
                    <xdr:row>38</xdr:row>
                    <xdr:rowOff>123825</xdr:rowOff>
                  </from>
                  <to>
                    <xdr:col>0</xdr:col>
                    <xdr:colOff>9525</xdr:colOff>
                    <xdr:row>40</xdr:row>
                    <xdr:rowOff>0</xdr:rowOff>
                  </to>
                </anchor>
              </controlPr>
            </control>
          </mc:Choice>
        </mc:AlternateContent>
        <mc:AlternateContent xmlns:mc="http://schemas.openxmlformats.org/markup-compatibility/2006">
          <mc:Choice Requires="x14">
            <control shapeId="25603" r:id="rId6" name="Check Box 3">
              <controlPr defaultSize="0" autoFill="0" autoLine="0" autoPict="0">
                <anchor moveWithCells="1">
                  <from>
                    <xdr:col>0</xdr:col>
                    <xdr:colOff>19050</xdr:colOff>
                    <xdr:row>19</xdr:row>
                    <xdr:rowOff>133350</xdr:rowOff>
                  </from>
                  <to>
                    <xdr:col>0</xdr:col>
                    <xdr:colOff>295275</xdr:colOff>
                    <xdr:row>21</xdr:row>
                    <xdr:rowOff>9525</xdr:rowOff>
                  </to>
                </anchor>
              </controlPr>
            </control>
          </mc:Choice>
        </mc:AlternateContent>
        <mc:AlternateContent xmlns:mc="http://schemas.openxmlformats.org/markup-compatibility/2006">
          <mc:Choice Requires="x14">
            <control shapeId="25604" r:id="rId7" name="Check Box 4">
              <controlPr defaultSize="0" autoFill="0" autoLine="0" autoPict="0">
                <anchor moveWithCells="1">
                  <from>
                    <xdr:col>0</xdr:col>
                    <xdr:colOff>19050</xdr:colOff>
                    <xdr:row>22</xdr:row>
                    <xdr:rowOff>0</xdr:rowOff>
                  </from>
                  <to>
                    <xdr:col>0</xdr:col>
                    <xdr:colOff>19050</xdr:colOff>
                    <xdr:row>23</xdr:row>
                    <xdr:rowOff>38100</xdr:rowOff>
                  </to>
                </anchor>
              </controlPr>
            </control>
          </mc:Choice>
        </mc:AlternateContent>
        <mc:AlternateContent xmlns:mc="http://schemas.openxmlformats.org/markup-compatibility/2006">
          <mc:Choice Requires="x14">
            <control shapeId="25605" r:id="rId8" name="Check Box 5">
              <controlPr defaultSize="0" autoFill="0" autoLine="0" autoPict="0">
                <anchor moveWithCells="1">
                  <from>
                    <xdr:col>0</xdr:col>
                    <xdr:colOff>19050</xdr:colOff>
                    <xdr:row>22</xdr:row>
                    <xdr:rowOff>0</xdr:rowOff>
                  </from>
                  <to>
                    <xdr:col>0</xdr:col>
                    <xdr:colOff>295275</xdr:colOff>
                    <xdr:row>23</xdr:row>
                    <xdr:rowOff>38100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F63"/>
  <sheetViews>
    <sheetView showGridLines="0" zoomScale="130" zoomScaleNormal="130" zoomScaleSheetLayoutView="130" workbookViewId="0">
      <selection activeCell="C11" sqref="C11:D11"/>
    </sheetView>
  </sheetViews>
  <sheetFormatPr baseColWidth="10" defaultRowHeight="12.75" x14ac:dyDescent="0.2"/>
  <cols>
    <col min="1" max="1" width="11.28515625" style="76" customWidth="1"/>
    <col min="2" max="2" width="18.7109375" style="76" customWidth="1"/>
    <col min="3" max="3" width="28.42578125" style="76" customWidth="1"/>
    <col min="4" max="4" width="14.42578125" style="76" customWidth="1"/>
    <col min="5" max="16384" width="11.42578125" style="76"/>
  </cols>
  <sheetData>
    <row r="1" spans="1:6" ht="11.25" customHeight="1" x14ac:dyDescent="0.2"/>
    <row r="2" spans="1:6" ht="13.5" customHeight="1" x14ac:dyDescent="0.2"/>
    <row r="5" spans="1:6" ht="13.15" customHeight="1" x14ac:dyDescent="0.2">
      <c r="A5" s="77" t="s">
        <v>25</v>
      </c>
      <c r="B5" s="78"/>
    </row>
    <row r="6" spans="1:6" ht="8.25" customHeight="1" x14ac:dyDescent="0.2">
      <c r="A6" s="77"/>
      <c r="B6" s="78"/>
    </row>
    <row r="7" spans="1:6" ht="13.15" customHeight="1" x14ac:dyDescent="0.2">
      <c r="A7" s="78" t="s">
        <v>31</v>
      </c>
    </row>
    <row r="8" spans="1:6" ht="8.25" customHeight="1" x14ac:dyDescent="0.2"/>
    <row r="9" spans="1:6" ht="13.15" customHeight="1" x14ac:dyDescent="0.2">
      <c r="A9" s="365" t="s">
        <v>5</v>
      </c>
      <c r="B9" s="366"/>
      <c r="C9" s="303"/>
      <c r="D9" s="303"/>
      <c r="E9" s="79"/>
      <c r="F9" s="79"/>
    </row>
    <row r="10" spans="1:6" ht="13.15" customHeight="1" x14ac:dyDescent="0.2">
      <c r="A10" s="365" t="s">
        <v>3</v>
      </c>
      <c r="B10" s="366"/>
      <c r="C10" s="303"/>
      <c r="D10" s="303"/>
      <c r="E10" s="79"/>
      <c r="F10" s="79"/>
    </row>
    <row r="11" spans="1:6" ht="13.15" customHeight="1" x14ac:dyDescent="0.2">
      <c r="A11" s="365" t="s">
        <v>4</v>
      </c>
      <c r="B11" s="366"/>
      <c r="C11" s="303"/>
      <c r="D11" s="303"/>
      <c r="E11" s="79"/>
      <c r="F11" s="79"/>
    </row>
    <row r="12" spans="1:6" ht="13.15" customHeight="1" x14ac:dyDescent="0.2">
      <c r="A12" s="81"/>
      <c r="B12" s="81"/>
      <c r="C12" s="81"/>
      <c r="D12" s="80"/>
      <c r="E12" s="79"/>
      <c r="F12" s="79"/>
    </row>
    <row r="13" spans="1:6" ht="13.15" customHeight="1" x14ac:dyDescent="0.2">
      <c r="A13" s="33" t="s">
        <v>46</v>
      </c>
      <c r="B13" s="33"/>
      <c r="C13" s="33"/>
      <c r="D13" s="33"/>
      <c r="E13" s="33"/>
      <c r="F13" s="79"/>
    </row>
    <row r="14" spans="1:6" ht="13.15" customHeight="1" x14ac:dyDescent="0.2">
      <c r="A14" s="364" t="str">
        <f>'Beiblatt 2'!$A$15:$E$15</f>
        <v>Name</v>
      </c>
      <c r="B14" s="364"/>
      <c r="C14" s="364"/>
      <c r="D14" s="364"/>
      <c r="E14" s="50"/>
      <c r="F14" s="79"/>
    </row>
    <row r="15" spans="1:6" ht="13.15" customHeight="1" x14ac:dyDescent="0.2">
      <c r="A15" s="364" t="str">
        <f>'Beiblatt 2'!$A$16:$E$16</f>
        <v>Straße</v>
      </c>
      <c r="B15" s="364"/>
      <c r="C15" s="364"/>
      <c r="D15" s="364"/>
      <c r="E15" s="50"/>
      <c r="F15" s="79"/>
    </row>
    <row r="16" spans="1:6" ht="13.15" customHeight="1" x14ac:dyDescent="0.2">
      <c r="A16" s="364" t="str">
        <f>'Beiblatt 2'!$A$17:$E$17</f>
        <v>PLZ, Ort</v>
      </c>
      <c r="B16" s="364"/>
      <c r="C16" s="364"/>
      <c r="D16" s="364"/>
      <c r="E16" s="50"/>
      <c r="F16" s="79"/>
    </row>
    <row r="17" spans="1:6" x14ac:dyDescent="0.2">
      <c r="A17" s="364" t="str">
        <f>'Beiblatt 2'!$A$18:$E$18</f>
        <v>Identifikation (Geb.Datum, Firmenbuchnr, ZVR-Zahl)</v>
      </c>
      <c r="B17" s="364"/>
      <c r="C17" s="364"/>
      <c r="D17" s="364"/>
      <c r="E17" s="50"/>
      <c r="F17" s="79"/>
    </row>
    <row r="18" spans="1:6" ht="9.75" customHeight="1" x14ac:dyDescent="0.2">
      <c r="A18" s="105"/>
      <c r="B18" s="105"/>
      <c r="C18" s="94"/>
      <c r="D18" s="82"/>
      <c r="E18" s="79"/>
      <c r="F18" s="79"/>
    </row>
    <row r="19" spans="1:6" ht="17.25" customHeight="1" x14ac:dyDescent="0.25">
      <c r="A19" s="370" t="s">
        <v>60</v>
      </c>
      <c r="B19" s="370"/>
      <c r="C19" s="370"/>
      <c r="D19" s="370"/>
      <c r="E19" s="79"/>
      <c r="F19" s="79"/>
    </row>
    <row r="20" spans="1:6" ht="10.5" customHeight="1" x14ac:dyDescent="0.2"/>
    <row r="21" spans="1:6" ht="13.15" customHeight="1" x14ac:dyDescent="0.2">
      <c r="A21" s="78" t="s">
        <v>62</v>
      </c>
      <c r="D21" s="83" t="s">
        <v>6</v>
      </c>
    </row>
    <row r="22" spans="1:6" ht="13.15" customHeight="1" x14ac:dyDescent="0.2">
      <c r="B22" s="76" t="s">
        <v>22</v>
      </c>
      <c r="D22" s="84"/>
    </row>
    <row r="23" spans="1:6" ht="13.15" customHeight="1" x14ac:dyDescent="0.2">
      <c r="B23" s="76" t="s">
        <v>7</v>
      </c>
      <c r="D23" s="84"/>
    </row>
    <row r="24" spans="1:6" ht="13.15" customHeight="1" x14ac:dyDescent="0.2">
      <c r="B24" s="76" t="s">
        <v>8</v>
      </c>
      <c r="D24" s="84"/>
    </row>
    <row r="25" spans="1:6" ht="13.15" customHeight="1" x14ac:dyDescent="0.2">
      <c r="D25" s="85"/>
    </row>
    <row r="26" spans="1:6" ht="13.15" customHeight="1" x14ac:dyDescent="0.2">
      <c r="A26" s="78" t="s">
        <v>63</v>
      </c>
      <c r="D26" s="85"/>
    </row>
    <row r="27" spans="1:6" ht="13.15" customHeight="1" x14ac:dyDescent="0.2">
      <c r="D27" s="85"/>
    </row>
    <row r="28" spans="1:6" ht="13.15" customHeight="1" x14ac:dyDescent="0.2">
      <c r="A28" s="76" t="s">
        <v>9</v>
      </c>
      <c r="D28" s="85"/>
    </row>
    <row r="29" spans="1:6" ht="13.15" customHeight="1" x14ac:dyDescent="0.2">
      <c r="A29" s="86"/>
      <c r="B29" s="86"/>
      <c r="C29" s="86"/>
      <c r="D29" s="84"/>
    </row>
    <row r="30" spans="1:6" ht="13.15" customHeight="1" x14ac:dyDescent="0.2">
      <c r="A30" s="87"/>
      <c r="B30" s="87"/>
      <c r="C30" s="87"/>
      <c r="D30" s="88"/>
    </row>
    <row r="31" spans="1:6" ht="13.15" customHeight="1" x14ac:dyDescent="0.2">
      <c r="A31" s="87"/>
      <c r="B31" s="87"/>
      <c r="C31" s="87"/>
      <c r="D31" s="88"/>
    </row>
    <row r="32" spans="1:6" ht="13.15" customHeight="1" x14ac:dyDescent="0.2">
      <c r="A32" s="79"/>
      <c r="B32" s="79"/>
      <c r="C32" s="79"/>
      <c r="D32" s="91"/>
    </row>
    <row r="33" spans="1:4" ht="12" customHeight="1" x14ac:dyDescent="0.2">
      <c r="A33" s="78" t="s">
        <v>64</v>
      </c>
      <c r="D33" s="85"/>
    </row>
    <row r="34" spans="1:4" ht="57.6" customHeight="1" x14ac:dyDescent="0.2">
      <c r="A34" s="367" t="s">
        <v>41</v>
      </c>
      <c r="B34" s="367"/>
      <c r="C34" s="367"/>
      <c r="D34" s="367"/>
    </row>
    <row r="35" spans="1:4" ht="13.15" customHeight="1" x14ac:dyDescent="0.2">
      <c r="D35" s="85"/>
    </row>
    <row r="36" spans="1:4" ht="43.5" customHeight="1" x14ac:dyDescent="0.2">
      <c r="A36" s="369" t="s">
        <v>147</v>
      </c>
      <c r="B36" s="369"/>
      <c r="C36" s="369"/>
      <c r="D36" s="369"/>
    </row>
    <row r="37" spans="1:4" ht="13.15" customHeight="1" x14ac:dyDescent="0.2">
      <c r="A37" s="79"/>
      <c r="D37" s="85"/>
    </row>
    <row r="38" spans="1:4" ht="13.15" customHeight="1" x14ac:dyDescent="0.2">
      <c r="A38" s="115" t="s">
        <v>108</v>
      </c>
      <c r="B38" s="115" t="s">
        <v>128</v>
      </c>
      <c r="C38" s="115" t="s">
        <v>127</v>
      </c>
      <c r="D38" s="116" t="s">
        <v>109</v>
      </c>
    </row>
    <row r="39" spans="1:4" ht="13.15" customHeight="1" x14ac:dyDescent="0.2">
      <c r="A39" s="117"/>
      <c r="B39" s="117"/>
      <c r="C39" s="117"/>
      <c r="D39" s="118"/>
    </row>
    <row r="40" spans="1:4" ht="13.15" customHeight="1" x14ac:dyDescent="0.2">
      <c r="A40" s="117"/>
      <c r="B40" s="117"/>
      <c r="C40" s="117"/>
      <c r="D40" s="118"/>
    </row>
    <row r="41" spans="1:4" ht="13.15" customHeight="1" x14ac:dyDescent="0.2">
      <c r="A41" s="117"/>
      <c r="B41" s="117"/>
      <c r="C41" s="117"/>
      <c r="D41" s="118"/>
    </row>
    <row r="42" spans="1:4" ht="13.15" customHeight="1" x14ac:dyDescent="0.2">
      <c r="D42" s="85"/>
    </row>
    <row r="43" spans="1:4" ht="13.15" customHeight="1" x14ac:dyDescent="0.2">
      <c r="A43" s="78" t="s">
        <v>65</v>
      </c>
      <c r="D43" s="85"/>
    </row>
    <row r="44" spans="1:4" ht="13.15" customHeight="1" x14ac:dyDescent="0.2">
      <c r="D44" s="85"/>
    </row>
    <row r="45" spans="1:4" ht="13.15" customHeight="1" x14ac:dyDescent="0.2">
      <c r="B45" s="76" t="s">
        <v>10</v>
      </c>
      <c r="D45" s="84"/>
    </row>
    <row r="46" spans="1:4" ht="13.15" customHeight="1" x14ac:dyDescent="0.2">
      <c r="B46" s="76" t="s">
        <v>20</v>
      </c>
      <c r="D46" s="88"/>
    </row>
    <row r="47" spans="1:4" ht="13.15" customHeight="1" x14ac:dyDescent="0.2">
      <c r="D47" s="85"/>
    </row>
    <row r="48" spans="1:4" ht="13.15" customHeight="1" thickBot="1" x14ac:dyDescent="0.25">
      <c r="A48" s="372" t="s">
        <v>11</v>
      </c>
      <c r="B48" s="372"/>
      <c r="C48" s="372"/>
      <c r="D48" s="89" t="str">
        <f>IF(SUM(D22:D46)=0,"",SUM(D22:D46))</f>
        <v/>
      </c>
    </row>
    <row r="49" spans="1:6" ht="13.15" customHeight="1" thickTop="1" x14ac:dyDescent="0.2">
      <c r="A49" s="90"/>
      <c r="B49" s="90"/>
      <c r="C49" s="90"/>
      <c r="D49" s="91"/>
    </row>
    <row r="50" spans="1:6" ht="17.25" customHeight="1" x14ac:dyDescent="0.25">
      <c r="A50" s="370" t="s">
        <v>61</v>
      </c>
      <c r="B50" s="370"/>
      <c r="C50" s="370"/>
      <c r="D50" s="370"/>
    </row>
    <row r="51" spans="1:6" ht="115.5" customHeight="1" x14ac:dyDescent="0.2">
      <c r="A51" s="371" t="s">
        <v>107</v>
      </c>
      <c r="B51" s="367"/>
      <c r="C51" s="367"/>
      <c r="D51" s="367"/>
    </row>
    <row r="52" spans="1:6" ht="0.75" customHeight="1" x14ac:dyDescent="0.2"/>
    <row r="53" spans="1:6" ht="40.5" customHeight="1" x14ac:dyDescent="0.2">
      <c r="A53" s="371" t="s">
        <v>35</v>
      </c>
      <c r="B53" s="367"/>
      <c r="C53" s="367"/>
      <c r="D53" s="367"/>
    </row>
    <row r="54" spans="1:6" ht="13.15" customHeight="1" x14ac:dyDescent="0.2"/>
    <row r="55" spans="1:6" ht="13.15" customHeight="1" x14ac:dyDescent="0.2"/>
    <row r="56" spans="1:6" s="1" customFormat="1" ht="24.75" customHeight="1" x14ac:dyDescent="0.2">
      <c r="A56" s="127"/>
      <c r="B56" s="127"/>
      <c r="C56" s="127"/>
      <c r="D56" s="127"/>
      <c r="E56" s="130"/>
      <c r="F56" s="32"/>
    </row>
    <row r="57" spans="1:6" s="1" customFormat="1" ht="14.25" customHeight="1" x14ac:dyDescent="0.2">
      <c r="A57" s="128" t="s">
        <v>117</v>
      </c>
      <c r="B57" s="124"/>
      <c r="C57" s="128" t="s">
        <v>118</v>
      </c>
      <c r="D57" s="128"/>
      <c r="E57" s="131"/>
      <c r="F57" s="32"/>
    </row>
    <row r="58" spans="1:6" s="1" customFormat="1" ht="14.25" customHeight="1" x14ac:dyDescent="0.2">
      <c r="A58" s="125"/>
      <c r="B58" s="125"/>
      <c r="C58" s="368"/>
      <c r="D58" s="368"/>
      <c r="E58" s="368"/>
      <c r="F58" s="32"/>
    </row>
    <row r="59" spans="1:6" s="1" customFormat="1" ht="14.25" customHeight="1" x14ac:dyDescent="0.2">
      <c r="A59" s="125"/>
      <c r="B59" s="125"/>
      <c r="C59" s="133"/>
      <c r="D59" s="133"/>
      <c r="E59" s="133"/>
      <c r="F59" s="32"/>
    </row>
    <row r="60" spans="1:6" s="1" customFormat="1" ht="15" customHeight="1" x14ac:dyDescent="0.2">
      <c r="A60" s="19"/>
      <c r="B60" s="20"/>
      <c r="C60" s="122"/>
      <c r="D60" s="123"/>
      <c r="E60" s="129"/>
      <c r="F60" s="129"/>
    </row>
    <row r="61" spans="1:6" s="1" customFormat="1" ht="15" customHeight="1" x14ac:dyDescent="0.2">
      <c r="A61" s="19"/>
      <c r="B61" s="20"/>
      <c r="C61" s="19" t="s">
        <v>116</v>
      </c>
      <c r="D61" s="121"/>
      <c r="E61" s="121"/>
      <c r="F61" s="121"/>
    </row>
    <row r="62" spans="1:6" s="1" customFormat="1" x14ac:dyDescent="0.2">
      <c r="F62" s="32"/>
    </row>
    <row r="63" spans="1:6" s="1" customFormat="1" ht="42.75" customHeight="1" x14ac:dyDescent="0.2">
      <c r="A63" s="301" t="s">
        <v>119</v>
      </c>
      <c r="B63" s="301"/>
      <c r="C63" s="301"/>
      <c r="D63" s="301"/>
      <c r="E63" s="42"/>
      <c r="F63" s="32"/>
    </row>
  </sheetData>
  <mergeCells count="19">
    <mergeCell ref="C10:D10"/>
    <mergeCell ref="A17:D17"/>
    <mergeCell ref="A16:D16"/>
    <mergeCell ref="A15:D15"/>
    <mergeCell ref="A14:D14"/>
    <mergeCell ref="C11:D11"/>
    <mergeCell ref="A63:D63"/>
    <mergeCell ref="A9:B9"/>
    <mergeCell ref="A10:B10"/>
    <mergeCell ref="A11:B11"/>
    <mergeCell ref="A34:D34"/>
    <mergeCell ref="C58:E58"/>
    <mergeCell ref="A36:D36"/>
    <mergeCell ref="A19:D19"/>
    <mergeCell ref="A53:D53"/>
    <mergeCell ref="A48:C48"/>
    <mergeCell ref="A51:D51"/>
    <mergeCell ref="A50:D50"/>
    <mergeCell ref="C9:D9"/>
  </mergeCells>
  <pageMargins left="0.70866141732283472" right="0.70866141732283472" top="0.6692913385826772" bottom="0.78740157480314965" header="0.31496062992125984" footer="0.31496062992125984"/>
  <pageSetup paperSize="9" fitToHeight="0" orientation="portrait" r:id="rId1"/>
  <headerFooter>
    <oddHeader>&amp;L&amp;"Corbel,Fett"Projektfinanzierung | Selbsterklärung betreffend Mehrfachförderungen</oddHeader>
    <oddFooter>&amp;L&amp;"Corbel,Standard"&amp;8Seite &amp;P von &amp;N&amp;C&amp;"Corbel,Standard"&amp;8 5.0-22 vom 01.12.2022&amp;R&amp;"Corbel,Standard"&amp;8Beiblatt 5</oddFooter>
  </headerFooter>
  <rowBreaks count="1" manualBreakCount="1">
    <brk id="48" max="3" man="1"/>
  </rowBreaks>
  <drawing r:id="rId2"/>
  <legacyDrawing r:id="rId3"/>
  <mc:AlternateContent xmlns:mc="http://schemas.openxmlformats.org/markup-compatibility/2006">
    <mc:Choice Requires="x14">
      <controls>
        <mc:AlternateContent xmlns:mc="http://schemas.openxmlformats.org/markup-compatibility/2006">
          <mc:Choice Requires="x14">
            <control shapeId="17412" r:id="rId4" name="Check Box 4">
              <controlPr defaultSize="0" autoFill="0" autoLine="0" autoPict="0">
                <anchor moveWithCells="1" sizeWithCells="1">
                  <from>
                    <xdr:col>0</xdr:col>
                    <xdr:colOff>419100</xdr:colOff>
                    <xdr:row>44</xdr:row>
                    <xdr:rowOff>0</xdr:rowOff>
                  </from>
                  <to>
                    <xdr:col>0</xdr:col>
                    <xdr:colOff>704850</xdr:colOff>
                    <xdr:row>45</xdr:row>
                    <xdr:rowOff>9525</xdr:rowOff>
                  </to>
                </anchor>
              </controlPr>
            </control>
          </mc:Choice>
        </mc:AlternateContent>
        <mc:AlternateContent xmlns:mc="http://schemas.openxmlformats.org/markup-compatibility/2006">
          <mc:Choice Requires="x14">
            <control shapeId="17413" r:id="rId5" name="Check Box 5">
              <controlPr defaultSize="0" autoFill="0" autoLine="0" autoPict="0">
                <anchor moveWithCells="1" sizeWithCells="1">
                  <from>
                    <xdr:col>0</xdr:col>
                    <xdr:colOff>419100</xdr:colOff>
                    <xdr:row>44</xdr:row>
                    <xdr:rowOff>152400</xdr:rowOff>
                  </from>
                  <to>
                    <xdr:col>0</xdr:col>
                    <xdr:colOff>704850</xdr:colOff>
                    <xdr:row>46</xdr:row>
                    <xdr:rowOff>0</xdr:rowOff>
                  </to>
                </anchor>
              </controlPr>
            </control>
          </mc:Choice>
        </mc:AlternateContent>
        <mc:AlternateContent xmlns:mc="http://schemas.openxmlformats.org/markup-compatibility/2006">
          <mc:Choice Requires="x14">
            <control shapeId="17409" r:id="rId6" name="Check Box 1">
              <controlPr defaultSize="0" autoFill="0" autoLine="0" autoPict="0">
                <anchor moveWithCells="1" sizeWithCells="1">
                  <from>
                    <xdr:col>0</xdr:col>
                    <xdr:colOff>419100</xdr:colOff>
                    <xdr:row>21</xdr:row>
                    <xdr:rowOff>0</xdr:rowOff>
                  </from>
                  <to>
                    <xdr:col>0</xdr:col>
                    <xdr:colOff>752475</xdr:colOff>
                    <xdr:row>22</xdr:row>
                    <xdr:rowOff>28575</xdr:rowOff>
                  </to>
                </anchor>
              </controlPr>
            </control>
          </mc:Choice>
        </mc:AlternateContent>
        <mc:AlternateContent xmlns:mc="http://schemas.openxmlformats.org/markup-compatibility/2006">
          <mc:Choice Requires="x14">
            <control shapeId="17410" r:id="rId7" name="Check Box 2">
              <controlPr defaultSize="0" autoFill="0" autoLine="0" autoPict="0">
                <anchor moveWithCells="1" sizeWithCells="1">
                  <from>
                    <xdr:col>0</xdr:col>
                    <xdr:colOff>419100</xdr:colOff>
                    <xdr:row>21</xdr:row>
                    <xdr:rowOff>152400</xdr:rowOff>
                  </from>
                  <to>
                    <xdr:col>0</xdr:col>
                    <xdr:colOff>752475</xdr:colOff>
                    <xdr:row>23</xdr:row>
                    <xdr:rowOff>19050</xdr:rowOff>
                  </to>
                </anchor>
              </controlPr>
            </control>
          </mc:Choice>
        </mc:AlternateContent>
        <mc:AlternateContent xmlns:mc="http://schemas.openxmlformats.org/markup-compatibility/2006">
          <mc:Choice Requires="x14">
            <control shapeId="17411" r:id="rId8" name="Check Box 3">
              <controlPr defaultSize="0" autoFill="0" autoLine="0" autoPict="0">
                <anchor moveWithCells="1" sizeWithCells="1">
                  <from>
                    <xdr:col>0</xdr:col>
                    <xdr:colOff>419100</xdr:colOff>
                    <xdr:row>23</xdr:row>
                    <xdr:rowOff>9525</xdr:rowOff>
                  </from>
                  <to>
                    <xdr:col>0</xdr:col>
                    <xdr:colOff>752475</xdr:colOff>
                    <xdr:row>24</xdr:row>
                    <xdr:rowOff>38100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5:IV50"/>
  <sheetViews>
    <sheetView showGridLines="0" zoomScale="115" zoomScaleNormal="115" workbookViewId="0">
      <selection activeCell="D3" sqref="D3"/>
    </sheetView>
  </sheetViews>
  <sheetFormatPr baseColWidth="10" defaultRowHeight="12.75" x14ac:dyDescent="0.2"/>
  <cols>
    <col min="1" max="1" width="6.7109375" style="138" customWidth="1"/>
    <col min="2" max="2" width="16.42578125" style="138" customWidth="1"/>
    <col min="3" max="3" width="19.85546875" style="138" customWidth="1"/>
    <col min="4" max="4" width="19" style="138" customWidth="1"/>
    <col min="5" max="5" width="13.85546875" style="138" customWidth="1"/>
    <col min="6" max="16384" width="11.42578125" style="138"/>
  </cols>
  <sheetData>
    <row r="5" spans="1:11" ht="13.15" customHeight="1" x14ac:dyDescent="0.2">
      <c r="A5" s="136" t="s">
        <v>25</v>
      </c>
      <c r="B5" s="137"/>
    </row>
    <row r="6" spans="1:11" ht="13.15" customHeight="1" x14ac:dyDescent="0.2">
      <c r="A6" s="139" t="s">
        <v>5</v>
      </c>
      <c r="B6" s="140"/>
      <c r="C6" s="303"/>
      <c r="D6" s="303"/>
      <c r="E6" s="141" t="s">
        <v>0</v>
      </c>
      <c r="F6" s="352" t="s">
        <v>53</v>
      </c>
      <c r="G6" s="353"/>
      <c r="H6" s="353"/>
      <c r="I6" s="354"/>
    </row>
    <row r="7" spans="1:11" ht="13.15" customHeight="1" x14ac:dyDescent="0.2">
      <c r="A7" s="139" t="s">
        <v>3</v>
      </c>
      <c r="B7" s="140"/>
      <c r="C7" s="303"/>
      <c r="D7" s="303"/>
      <c r="F7" s="352" t="s">
        <v>120</v>
      </c>
      <c r="G7" s="353"/>
      <c r="H7" s="353"/>
      <c r="I7" s="354"/>
    </row>
    <row r="8" spans="1:11" ht="13.15" customHeight="1" x14ac:dyDescent="0.2">
      <c r="A8" s="139" t="s">
        <v>4</v>
      </c>
      <c r="B8" s="140"/>
      <c r="C8" s="303"/>
      <c r="D8" s="303"/>
      <c r="F8" s="352" t="s">
        <v>121</v>
      </c>
      <c r="G8" s="353"/>
      <c r="H8" s="353"/>
      <c r="I8" s="354"/>
    </row>
    <row r="9" spans="1:11" ht="13.15" customHeight="1" x14ac:dyDescent="0.2">
      <c r="A9" s="139"/>
      <c r="B9" s="140"/>
      <c r="C9" s="142"/>
      <c r="E9" s="143" t="s">
        <v>34</v>
      </c>
      <c r="F9" s="376"/>
      <c r="G9" s="377"/>
      <c r="H9" s="377"/>
      <c r="I9" s="378"/>
      <c r="J9" s="93"/>
      <c r="K9" s="93"/>
    </row>
    <row r="10" spans="1:11" ht="13.15" customHeight="1" x14ac:dyDescent="0.2">
      <c r="A10" s="139"/>
      <c r="B10" s="140"/>
      <c r="C10" s="142"/>
      <c r="F10" s="92"/>
      <c r="G10" s="92"/>
      <c r="H10" s="92"/>
      <c r="I10" s="92"/>
    </row>
    <row r="11" spans="1:11" ht="13.15" customHeight="1" x14ac:dyDescent="0.2">
      <c r="A11" s="139"/>
      <c r="B11" s="140"/>
      <c r="C11" s="142"/>
      <c r="F11" s="92"/>
      <c r="G11" s="92"/>
      <c r="H11" s="92"/>
      <c r="I11" s="92"/>
    </row>
    <row r="12" spans="1:11" ht="13.15" customHeight="1" x14ac:dyDescent="0.2">
      <c r="A12" s="373" t="s">
        <v>104</v>
      </c>
      <c r="B12" s="373"/>
      <c r="C12" s="373"/>
      <c r="D12" s="373"/>
      <c r="E12" s="373"/>
      <c r="F12" s="373"/>
      <c r="G12" s="373"/>
    </row>
    <row r="14" spans="1:11" ht="54.6" customHeight="1" x14ac:dyDescent="0.2">
      <c r="A14" s="374" t="s">
        <v>32</v>
      </c>
      <c r="B14" s="374"/>
      <c r="C14" s="374"/>
      <c r="D14" s="374"/>
      <c r="E14" s="374"/>
      <c r="F14" s="374"/>
      <c r="G14" s="374"/>
    </row>
    <row r="15" spans="1:11" x14ac:dyDescent="0.2">
      <c r="A15" s="144"/>
      <c r="B15" s="144"/>
      <c r="C15" s="144"/>
      <c r="D15" s="144"/>
      <c r="E15" s="144"/>
      <c r="F15" s="144"/>
      <c r="G15" s="144"/>
    </row>
    <row r="16" spans="1:11" ht="91.5" customHeight="1" x14ac:dyDescent="0.2">
      <c r="A16" s="375" t="s">
        <v>105</v>
      </c>
      <c r="B16" s="375"/>
      <c r="C16" s="375"/>
      <c r="D16" s="375"/>
      <c r="E16" s="375"/>
      <c r="F16" s="375"/>
      <c r="G16" s="375"/>
    </row>
    <row r="17" spans="1:256" x14ac:dyDescent="0.2">
      <c r="B17" s="144"/>
      <c r="C17" s="144"/>
      <c r="D17" s="144"/>
      <c r="E17" s="144"/>
      <c r="F17" s="144"/>
      <c r="G17" s="144"/>
    </row>
    <row r="18" spans="1:256" x14ac:dyDescent="0.2">
      <c r="A18" s="145"/>
      <c r="B18" s="145"/>
      <c r="C18" s="145"/>
      <c r="D18" s="145"/>
      <c r="E18" s="145"/>
      <c r="F18" s="145"/>
      <c r="G18" s="145"/>
      <c r="H18" s="145"/>
      <c r="I18" s="145"/>
      <c r="J18" s="145"/>
      <c r="K18" s="145"/>
      <c r="L18" s="145"/>
      <c r="M18" s="145"/>
      <c r="N18" s="145"/>
      <c r="O18" s="145"/>
      <c r="P18" s="145"/>
      <c r="Q18" s="145"/>
      <c r="R18" s="145"/>
      <c r="S18" s="145"/>
      <c r="T18" s="145"/>
      <c r="U18" s="145"/>
      <c r="V18" s="145"/>
      <c r="W18" s="145"/>
      <c r="X18" s="145"/>
      <c r="Y18" s="145"/>
      <c r="Z18" s="145"/>
      <c r="AA18" s="145"/>
      <c r="AB18" s="145"/>
      <c r="AC18" s="145"/>
      <c r="AD18" s="145"/>
      <c r="AE18" s="145"/>
      <c r="AF18" s="145"/>
      <c r="AG18" s="145"/>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c r="BI18" s="145"/>
      <c r="BJ18" s="145"/>
      <c r="BK18" s="145"/>
      <c r="BL18" s="145"/>
      <c r="BM18" s="145"/>
      <c r="BN18" s="145"/>
      <c r="BO18" s="145"/>
      <c r="BP18" s="145"/>
      <c r="BQ18" s="145"/>
      <c r="BR18" s="145"/>
      <c r="BS18" s="145"/>
      <c r="BT18" s="145"/>
      <c r="BU18" s="145"/>
      <c r="BV18" s="145"/>
      <c r="BW18" s="145"/>
      <c r="BX18" s="145"/>
      <c r="BY18" s="145"/>
      <c r="BZ18" s="145"/>
      <c r="CA18" s="145"/>
      <c r="CB18" s="145"/>
      <c r="CC18" s="145"/>
      <c r="CD18" s="145"/>
      <c r="CE18" s="145"/>
      <c r="CF18" s="145"/>
      <c r="CG18" s="145"/>
      <c r="CH18" s="145"/>
      <c r="CI18" s="145"/>
      <c r="CJ18" s="145"/>
      <c r="CK18" s="145"/>
      <c r="CL18" s="145"/>
      <c r="CM18" s="145"/>
      <c r="CN18" s="145"/>
      <c r="CO18" s="145"/>
      <c r="CP18" s="145"/>
      <c r="CQ18" s="145"/>
      <c r="CR18" s="145"/>
      <c r="CS18" s="145"/>
      <c r="CT18" s="145"/>
      <c r="CU18" s="145"/>
      <c r="CV18" s="145"/>
      <c r="CW18" s="145"/>
      <c r="CX18" s="145"/>
      <c r="CY18" s="145"/>
      <c r="CZ18" s="145"/>
      <c r="DA18" s="145"/>
      <c r="DB18" s="145"/>
      <c r="DC18" s="145"/>
      <c r="DD18" s="145"/>
      <c r="DE18" s="145"/>
      <c r="DF18" s="145"/>
      <c r="DG18" s="145"/>
      <c r="DH18" s="145"/>
      <c r="DI18" s="145"/>
      <c r="DJ18" s="145"/>
      <c r="DK18" s="145"/>
      <c r="DL18" s="145"/>
      <c r="DM18" s="145"/>
      <c r="DN18" s="145"/>
      <c r="DO18" s="145"/>
      <c r="DP18" s="145"/>
      <c r="DQ18" s="145"/>
      <c r="DR18" s="145"/>
      <c r="DS18" s="145"/>
      <c r="DT18" s="145"/>
      <c r="DU18" s="145"/>
      <c r="DV18" s="145"/>
      <c r="DW18" s="145"/>
      <c r="DX18" s="145"/>
      <c r="DY18" s="145"/>
      <c r="DZ18" s="145"/>
      <c r="EA18" s="145"/>
      <c r="EB18" s="145"/>
      <c r="EC18" s="145"/>
      <c r="ED18" s="145"/>
      <c r="EE18" s="145"/>
      <c r="EF18" s="145"/>
      <c r="EG18" s="145"/>
      <c r="EH18" s="145"/>
      <c r="EI18" s="145"/>
      <c r="EJ18" s="145"/>
      <c r="EK18" s="145"/>
      <c r="EL18" s="145"/>
      <c r="EM18" s="145"/>
      <c r="EN18" s="145"/>
      <c r="EO18" s="145"/>
      <c r="EP18" s="145"/>
      <c r="EQ18" s="145"/>
      <c r="ER18" s="145"/>
      <c r="ES18" s="145"/>
      <c r="ET18" s="145"/>
      <c r="EU18" s="145"/>
      <c r="EV18" s="145"/>
      <c r="EW18" s="145"/>
      <c r="EX18" s="145"/>
      <c r="EY18" s="145"/>
      <c r="EZ18" s="145"/>
      <c r="FA18" s="145"/>
      <c r="FB18" s="145"/>
      <c r="FC18" s="145"/>
      <c r="FD18" s="145"/>
      <c r="FE18" s="145"/>
      <c r="FF18" s="145"/>
      <c r="FG18" s="145"/>
      <c r="FH18" s="145"/>
      <c r="FI18" s="145"/>
      <c r="FJ18" s="145"/>
      <c r="FK18" s="145"/>
      <c r="FL18" s="145"/>
      <c r="FM18" s="145"/>
      <c r="FN18" s="145"/>
      <c r="FO18" s="145"/>
      <c r="FP18" s="145"/>
      <c r="FQ18" s="145"/>
      <c r="FR18" s="145"/>
      <c r="FS18" s="145"/>
      <c r="FT18" s="145"/>
      <c r="FU18" s="145"/>
      <c r="FV18" s="145"/>
      <c r="FW18" s="145"/>
      <c r="FX18" s="145"/>
      <c r="FY18" s="145"/>
      <c r="FZ18" s="145"/>
      <c r="GA18" s="145"/>
      <c r="GB18" s="145"/>
      <c r="GC18" s="145"/>
      <c r="GD18" s="145"/>
      <c r="GE18" s="145"/>
      <c r="GF18" s="145"/>
      <c r="GG18" s="145"/>
      <c r="GH18" s="145"/>
      <c r="GI18" s="145"/>
      <c r="GJ18" s="145"/>
      <c r="GK18" s="145"/>
      <c r="GL18" s="145"/>
      <c r="GM18" s="145"/>
      <c r="GN18" s="145"/>
      <c r="GO18" s="145"/>
      <c r="GP18" s="145"/>
      <c r="GQ18" s="145"/>
      <c r="GR18" s="145"/>
      <c r="GS18" s="145"/>
      <c r="GT18" s="145"/>
      <c r="GU18" s="145"/>
      <c r="GV18" s="145"/>
      <c r="GW18" s="145"/>
      <c r="GX18" s="145"/>
      <c r="GY18" s="145"/>
      <c r="GZ18" s="145"/>
      <c r="HA18" s="145"/>
      <c r="HB18" s="145"/>
      <c r="HC18" s="145"/>
      <c r="HD18" s="145"/>
      <c r="HE18" s="145"/>
      <c r="HF18" s="145"/>
      <c r="HG18" s="145"/>
      <c r="HH18" s="145"/>
      <c r="HI18" s="145"/>
      <c r="HJ18" s="145"/>
      <c r="HK18" s="145"/>
      <c r="HL18" s="145"/>
      <c r="HM18" s="145"/>
      <c r="HN18" s="145"/>
      <c r="HO18" s="145"/>
      <c r="HP18" s="145"/>
      <c r="HQ18" s="145"/>
      <c r="HR18" s="145"/>
      <c r="HS18" s="145"/>
      <c r="HT18" s="145"/>
      <c r="HU18" s="145"/>
      <c r="HV18" s="145"/>
      <c r="HW18" s="145"/>
      <c r="HX18" s="145"/>
      <c r="HY18" s="145"/>
      <c r="HZ18" s="145"/>
      <c r="IA18" s="145"/>
      <c r="IB18" s="145"/>
      <c r="IC18" s="145"/>
      <c r="ID18" s="145"/>
      <c r="IE18" s="145"/>
      <c r="IF18" s="145"/>
      <c r="IG18" s="145"/>
      <c r="IH18" s="145"/>
      <c r="II18" s="145"/>
      <c r="IJ18" s="145"/>
      <c r="IK18" s="145"/>
      <c r="IL18" s="145"/>
      <c r="IM18" s="145"/>
      <c r="IN18" s="145"/>
      <c r="IO18" s="145"/>
      <c r="IP18" s="145"/>
      <c r="IQ18" s="145"/>
      <c r="IR18" s="145"/>
      <c r="IS18" s="145"/>
      <c r="IT18" s="145"/>
      <c r="IU18" s="145"/>
      <c r="IV18" s="145"/>
    </row>
    <row r="19" spans="1:256" ht="30" customHeight="1" x14ac:dyDescent="0.2">
      <c r="B19" s="375" t="s">
        <v>66</v>
      </c>
      <c r="C19" s="375"/>
      <c r="D19" s="375"/>
      <c r="E19" s="375"/>
      <c r="F19" s="375"/>
      <c r="G19" s="375"/>
    </row>
    <row r="20" spans="1:256" ht="31.5" customHeight="1" x14ac:dyDescent="0.2">
      <c r="B20" s="374" t="s">
        <v>67</v>
      </c>
      <c r="C20" s="374"/>
      <c r="D20" s="374"/>
      <c r="E20" s="374"/>
      <c r="F20" s="374"/>
      <c r="G20" s="374"/>
    </row>
    <row r="21" spans="1:256" ht="25.5" customHeight="1" x14ac:dyDescent="0.2">
      <c r="B21" s="146"/>
      <c r="C21" s="374"/>
      <c r="D21" s="374"/>
      <c r="E21" s="374"/>
      <c r="F21" s="374"/>
      <c r="G21" s="374"/>
    </row>
    <row r="22" spans="1:256" ht="25.5" customHeight="1" x14ac:dyDescent="0.2">
      <c r="A22" s="373" t="s">
        <v>69</v>
      </c>
      <c r="B22" s="373"/>
      <c r="C22" s="373"/>
      <c r="D22" s="373"/>
      <c r="E22" s="373"/>
      <c r="F22" s="373"/>
      <c r="G22" s="373"/>
    </row>
    <row r="24" spans="1:256" ht="30.75" customHeight="1" x14ac:dyDescent="0.2">
      <c r="B24" s="373" t="s">
        <v>68</v>
      </c>
      <c r="C24" s="373"/>
      <c r="D24" s="373"/>
      <c r="E24" s="373"/>
      <c r="F24" s="373"/>
      <c r="G24" s="373"/>
    </row>
    <row r="26" spans="1:256" ht="36" customHeight="1" x14ac:dyDescent="0.2">
      <c r="B26" s="375" t="s">
        <v>36</v>
      </c>
      <c r="C26" s="375"/>
      <c r="D26" s="375"/>
      <c r="E26" s="375"/>
      <c r="F26" s="375"/>
      <c r="G26" s="375"/>
    </row>
    <row r="27" spans="1:256" x14ac:dyDescent="0.2">
      <c r="B27" s="144"/>
      <c r="C27" s="144"/>
      <c r="D27" s="144"/>
      <c r="E27" s="144"/>
      <c r="F27" s="144"/>
      <c r="G27" s="144"/>
    </row>
    <row r="28" spans="1:256" ht="36" customHeight="1" x14ac:dyDescent="0.2">
      <c r="B28" s="373" t="s">
        <v>71</v>
      </c>
      <c r="C28" s="373"/>
      <c r="D28" s="373"/>
      <c r="E28" s="373"/>
      <c r="F28" s="373"/>
      <c r="G28" s="373"/>
    </row>
    <row r="30" spans="1:256" ht="45" customHeight="1" x14ac:dyDescent="0.2">
      <c r="B30" s="375" t="s">
        <v>37</v>
      </c>
      <c r="C30" s="375"/>
      <c r="D30" s="375"/>
      <c r="E30" s="375"/>
      <c r="F30" s="375"/>
      <c r="G30" s="375"/>
    </row>
    <row r="31" spans="1:256" x14ac:dyDescent="0.2">
      <c r="B31" s="144"/>
      <c r="C31" s="144"/>
      <c r="D31" s="144"/>
      <c r="E31" s="144"/>
      <c r="F31" s="144"/>
      <c r="G31" s="144"/>
    </row>
    <row r="32" spans="1:256" ht="45" customHeight="1" x14ac:dyDescent="0.2">
      <c r="B32" s="373" t="s">
        <v>73</v>
      </c>
      <c r="C32" s="373"/>
      <c r="D32" s="373"/>
      <c r="E32" s="373"/>
      <c r="F32" s="373"/>
      <c r="G32" s="373"/>
    </row>
    <row r="33" spans="1:7" ht="36" customHeight="1" x14ac:dyDescent="0.2">
      <c r="B33" s="375" t="s">
        <v>72</v>
      </c>
      <c r="C33" s="375"/>
      <c r="D33" s="375"/>
      <c r="E33" s="375"/>
      <c r="F33" s="375"/>
      <c r="G33" s="375"/>
    </row>
    <row r="35" spans="1:7" ht="14.25" x14ac:dyDescent="0.2">
      <c r="A35" s="147" t="s">
        <v>33</v>
      </c>
    </row>
    <row r="37" spans="1:7" ht="45" customHeight="1" x14ac:dyDescent="0.2">
      <c r="A37" s="375" t="s">
        <v>106</v>
      </c>
      <c r="B37" s="375"/>
      <c r="C37" s="375"/>
      <c r="D37" s="375"/>
      <c r="E37" s="375"/>
      <c r="F37" s="375"/>
      <c r="G37" s="375"/>
    </row>
    <row r="39" spans="1:7" ht="39.6" customHeight="1" x14ac:dyDescent="0.2">
      <c r="A39" s="375" t="s">
        <v>38</v>
      </c>
      <c r="B39" s="375"/>
      <c r="C39" s="375"/>
      <c r="D39" s="375"/>
      <c r="E39" s="375"/>
      <c r="F39" s="375"/>
      <c r="G39" s="375"/>
    </row>
    <row r="43" spans="1:7" s="18" customFormat="1" ht="24.75" customHeight="1" x14ac:dyDescent="0.2">
      <c r="A43" s="148"/>
      <c r="B43" s="148"/>
      <c r="C43" s="148"/>
      <c r="D43" s="148"/>
      <c r="E43" s="148"/>
      <c r="F43" s="149"/>
    </row>
    <row r="44" spans="1:7" s="18" customFormat="1" ht="14.25" customHeight="1" x14ac:dyDescent="0.2">
      <c r="A44" s="150" t="s">
        <v>117</v>
      </c>
      <c r="B44" s="151"/>
      <c r="C44" s="150" t="s">
        <v>118</v>
      </c>
      <c r="D44" s="150"/>
      <c r="E44" s="150"/>
      <c r="F44" s="149"/>
    </row>
    <row r="45" spans="1:7" s="18" customFormat="1" ht="14.25" customHeight="1" x14ac:dyDescent="0.2">
      <c r="A45" s="152"/>
      <c r="B45" s="152"/>
      <c r="C45" s="153"/>
      <c r="D45" s="154"/>
      <c r="E45" s="154"/>
      <c r="F45" s="154"/>
    </row>
    <row r="46" spans="1:7" s="18" customFormat="1" ht="14.25" customHeight="1" x14ac:dyDescent="0.2">
      <c r="A46" s="152"/>
      <c r="B46" s="152"/>
      <c r="C46" s="153"/>
      <c r="D46" s="154"/>
      <c r="E46" s="154"/>
      <c r="F46" s="154"/>
    </row>
    <row r="47" spans="1:7" s="18" customFormat="1" ht="15" customHeight="1" x14ac:dyDescent="0.2">
      <c r="A47" s="19"/>
      <c r="B47" s="20"/>
      <c r="C47" s="122"/>
      <c r="D47" s="123"/>
      <c r="E47" s="123"/>
      <c r="F47" s="129"/>
    </row>
    <row r="48" spans="1:7" s="18" customFormat="1" ht="15" customHeight="1" x14ac:dyDescent="0.2">
      <c r="A48" s="19"/>
      <c r="B48" s="20"/>
      <c r="C48" s="19" t="s">
        <v>116</v>
      </c>
      <c r="D48" s="121"/>
      <c r="E48" s="121"/>
      <c r="F48" s="121"/>
    </row>
    <row r="49" spans="1:6" s="18" customFormat="1" x14ac:dyDescent="0.2">
      <c r="F49" s="149"/>
    </row>
    <row r="50" spans="1:6" s="18" customFormat="1" ht="42.75" customHeight="1" x14ac:dyDescent="0.2">
      <c r="A50" s="379" t="s">
        <v>119</v>
      </c>
      <c r="B50" s="380"/>
      <c r="C50" s="380"/>
      <c r="D50" s="380"/>
      <c r="E50" s="380"/>
      <c r="F50" s="149"/>
    </row>
  </sheetData>
  <mergeCells count="23">
    <mergeCell ref="B33:G33"/>
    <mergeCell ref="F9:I9"/>
    <mergeCell ref="B19:G19"/>
    <mergeCell ref="A50:E50"/>
    <mergeCell ref="A39:G39"/>
    <mergeCell ref="B30:G30"/>
    <mergeCell ref="A22:G22"/>
    <mergeCell ref="B24:G24"/>
    <mergeCell ref="B26:G26"/>
    <mergeCell ref="B28:G28"/>
    <mergeCell ref="A37:G37"/>
    <mergeCell ref="B32:G32"/>
    <mergeCell ref="B20:G20"/>
    <mergeCell ref="A16:G16"/>
    <mergeCell ref="C21:G21"/>
    <mergeCell ref="F6:I6"/>
    <mergeCell ref="F7:I7"/>
    <mergeCell ref="F8:I8"/>
    <mergeCell ref="A12:G12"/>
    <mergeCell ref="A14:G14"/>
    <mergeCell ref="C6:D6"/>
    <mergeCell ref="C7:D7"/>
    <mergeCell ref="C8:D8"/>
  </mergeCells>
  <pageMargins left="0.70866141732283472" right="0.70866141732283472" top="0.78740157480314965" bottom="0.78740157480314965" header="0.31496062992125984" footer="0.31496062992125984"/>
  <pageSetup paperSize="9" scale="67" orientation="portrait" r:id="rId1"/>
  <headerFooter>
    <oddHeader>&amp;L&amp;"Corbel,Fett"Selbsterklärung in Bezug auf Lieferungen und Leistungen von verbundene Unternehmen und Partnerunternehmen</oddHeader>
    <oddFooter>&amp;L&amp;"Corbel,Standard"Seite &amp;P von &amp;N&amp;C&amp;"Corbel,Standard" 5.0-22 vom 01.12.2022&amp;R&amp;"Corbel,Standard"&amp;8Beiblatt 6</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2532" r:id="rId4" name="Check Box 4">
              <controlPr defaultSize="0" autoFill="0" autoLine="0" autoPict="0">
                <anchor moveWithCells="1">
                  <from>
                    <xdr:col>0</xdr:col>
                    <xdr:colOff>19050</xdr:colOff>
                    <xdr:row>17</xdr:row>
                    <xdr:rowOff>95250</xdr:rowOff>
                  </from>
                  <to>
                    <xdr:col>0</xdr:col>
                    <xdr:colOff>285750</xdr:colOff>
                    <xdr:row>19</xdr:row>
                    <xdr:rowOff>38100</xdr:rowOff>
                  </to>
                </anchor>
              </controlPr>
            </control>
          </mc:Choice>
        </mc:AlternateContent>
        <mc:AlternateContent xmlns:mc="http://schemas.openxmlformats.org/markup-compatibility/2006">
          <mc:Choice Requires="x14">
            <control shapeId="22536" r:id="rId5" name="Check Box 8">
              <controlPr defaultSize="0" autoFill="0" autoLine="0" autoPict="0">
                <anchor moveWithCells="1">
                  <from>
                    <xdr:col>0</xdr:col>
                    <xdr:colOff>19050</xdr:colOff>
                    <xdr:row>19</xdr:row>
                    <xdr:rowOff>57150</xdr:rowOff>
                  </from>
                  <to>
                    <xdr:col>0</xdr:col>
                    <xdr:colOff>285750</xdr:colOff>
                    <xdr:row>20</xdr:row>
                    <xdr:rowOff>152400</xdr:rowOff>
                  </to>
                </anchor>
              </controlPr>
            </control>
          </mc:Choice>
        </mc:AlternateContent>
        <mc:AlternateContent xmlns:mc="http://schemas.openxmlformats.org/markup-compatibility/2006">
          <mc:Choice Requires="x14">
            <control shapeId="22537" r:id="rId6" name="Check Box 9">
              <controlPr defaultSize="0" autoFill="0" autoLine="0" autoPict="0">
                <anchor moveWithCells="1">
                  <from>
                    <xdr:col>0</xdr:col>
                    <xdr:colOff>19050</xdr:colOff>
                    <xdr:row>23</xdr:row>
                    <xdr:rowOff>28575</xdr:rowOff>
                  </from>
                  <to>
                    <xdr:col>0</xdr:col>
                    <xdr:colOff>285750</xdr:colOff>
                    <xdr:row>24</xdr:row>
                    <xdr:rowOff>142875</xdr:rowOff>
                  </to>
                </anchor>
              </controlPr>
            </control>
          </mc:Choice>
        </mc:AlternateContent>
        <mc:AlternateContent xmlns:mc="http://schemas.openxmlformats.org/markup-compatibility/2006">
          <mc:Choice Requires="x14">
            <control shapeId="22538" r:id="rId7" name="Check Box 10">
              <controlPr defaultSize="0" autoFill="0" autoLine="0" autoPict="0">
                <anchor moveWithCells="1">
                  <from>
                    <xdr:col>0</xdr:col>
                    <xdr:colOff>19050</xdr:colOff>
                    <xdr:row>27</xdr:row>
                    <xdr:rowOff>28575</xdr:rowOff>
                  </from>
                  <to>
                    <xdr:col>0</xdr:col>
                    <xdr:colOff>285750</xdr:colOff>
                    <xdr:row>28</xdr:row>
                    <xdr:rowOff>66675</xdr:rowOff>
                  </to>
                </anchor>
              </controlPr>
            </control>
          </mc:Choice>
        </mc:AlternateContent>
        <mc:AlternateContent xmlns:mc="http://schemas.openxmlformats.org/markup-compatibility/2006">
          <mc:Choice Requires="x14">
            <control shapeId="22541" r:id="rId8" name="Check Box 13">
              <controlPr defaultSize="0" autoFill="0" autoLine="0" autoPict="0">
                <anchor moveWithCells="1">
                  <from>
                    <xdr:col>0</xdr:col>
                    <xdr:colOff>19050</xdr:colOff>
                    <xdr:row>31</xdr:row>
                    <xdr:rowOff>38100</xdr:rowOff>
                  </from>
                  <to>
                    <xdr:col>0</xdr:col>
                    <xdr:colOff>295275</xdr:colOff>
                    <xdr:row>31</xdr:row>
                    <xdr:rowOff>533400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S135"/>
  <sheetViews>
    <sheetView showGridLines="0" view="pageBreakPreview" zoomScaleNormal="100" zoomScaleSheetLayoutView="100" workbookViewId="0">
      <selection activeCell="L29" sqref="L29"/>
    </sheetView>
  </sheetViews>
  <sheetFormatPr baseColWidth="10" defaultColWidth="11.42578125" defaultRowHeight="12.75" x14ac:dyDescent="0.2"/>
  <cols>
    <col min="1" max="1" width="5.5703125" customWidth="1"/>
    <col min="3" max="3" width="6.85546875" customWidth="1"/>
    <col min="4" max="4" width="21.7109375" bestFit="1" customWidth="1"/>
    <col min="5" max="5" width="16" customWidth="1"/>
    <col min="6" max="6" width="20.7109375" customWidth="1"/>
    <col min="7" max="7" width="17.7109375" customWidth="1"/>
    <col min="8" max="8" width="13.140625" customWidth="1"/>
    <col min="9" max="9" width="15.140625" customWidth="1"/>
    <col min="10" max="10" width="23.140625" customWidth="1"/>
    <col min="11" max="12" width="26.7109375" customWidth="1"/>
    <col min="13" max="13" width="20" customWidth="1"/>
    <col min="14" max="14" width="15.7109375" customWidth="1"/>
    <col min="15" max="15" width="15.28515625" customWidth="1"/>
    <col min="16" max="16" width="14.140625" customWidth="1"/>
    <col min="17" max="17" width="23.28515625" customWidth="1"/>
    <col min="18" max="18" width="16.140625" customWidth="1"/>
    <col min="19" max="19" width="23" customWidth="1"/>
  </cols>
  <sheetData>
    <row r="1" spans="1:17" s="1" customFormat="1" x14ac:dyDescent="0.2"/>
    <row r="2" spans="1:17" s="1" customFormat="1" x14ac:dyDescent="0.2"/>
    <row r="3" spans="1:17" s="1" customFormat="1" x14ac:dyDescent="0.2"/>
    <row r="4" spans="1:17" s="1" customFormat="1" x14ac:dyDescent="0.2"/>
    <row r="5" spans="1:17" s="1" customFormat="1" x14ac:dyDescent="0.2"/>
    <row r="6" spans="1:17" s="1" customFormat="1" x14ac:dyDescent="0.2">
      <c r="A6" s="319" t="s">
        <v>25</v>
      </c>
      <c r="B6" s="319"/>
      <c r="C6" s="319"/>
      <c r="D6" s="319"/>
      <c r="E6" s="319"/>
      <c r="F6" s="319"/>
      <c r="G6" s="319"/>
      <c r="H6" s="319"/>
    </row>
    <row r="7" spans="1:17" s="1" customFormat="1" x14ac:dyDescent="0.2">
      <c r="A7" s="167"/>
      <c r="B7" s="167"/>
      <c r="C7" s="167"/>
      <c r="D7" s="167"/>
      <c r="E7" s="167"/>
      <c r="F7" s="167"/>
      <c r="G7" s="167"/>
      <c r="H7" s="167"/>
    </row>
    <row r="8" spans="1:17" s="1" customFormat="1" ht="18.75" x14ac:dyDescent="0.2">
      <c r="A8" s="222" t="s">
        <v>192</v>
      </c>
      <c r="B8" s="221"/>
      <c r="C8" s="221"/>
      <c r="D8" s="221"/>
      <c r="E8" s="221"/>
      <c r="F8" s="221"/>
      <c r="G8" s="221"/>
      <c r="H8" s="221"/>
      <c r="I8" s="221"/>
      <c r="J8" s="221"/>
      <c r="K8" s="221"/>
      <c r="L8" s="221"/>
      <c r="M8" s="221"/>
      <c r="N8" s="221"/>
    </row>
    <row r="9" spans="1:17" s="1" customFormat="1" x14ac:dyDescent="0.2">
      <c r="A9" s="322"/>
      <c r="B9" s="322"/>
      <c r="C9" s="322"/>
      <c r="D9" s="322"/>
      <c r="E9" s="322"/>
      <c r="F9" s="322"/>
      <c r="G9" s="322"/>
      <c r="H9" s="322"/>
    </row>
    <row r="10" spans="1:17" s="1" customFormat="1" ht="14.25" customHeight="1" x14ac:dyDescent="0.2">
      <c r="A10" s="326" t="s">
        <v>5</v>
      </c>
      <c r="B10" s="326"/>
      <c r="C10" s="326"/>
      <c r="D10" s="326"/>
      <c r="E10" s="390"/>
      <c r="F10" s="390"/>
      <c r="G10" s="390"/>
      <c r="H10" s="26"/>
    </row>
    <row r="11" spans="1:17" s="1" customFormat="1" ht="14.25" customHeight="1" x14ac:dyDescent="0.2">
      <c r="A11" s="326" t="s">
        <v>3</v>
      </c>
      <c r="B11" s="326"/>
      <c r="C11" s="326"/>
      <c r="D11" s="326"/>
      <c r="E11" s="390"/>
      <c r="F11" s="390"/>
      <c r="G11" s="390"/>
      <c r="H11" s="28"/>
    </row>
    <row r="12" spans="1:17" s="1" customFormat="1" ht="14.25" customHeight="1" x14ac:dyDescent="0.2">
      <c r="A12" s="326" t="s">
        <v>4</v>
      </c>
      <c r="B12" s="326"/>
      <c r="C12" s="326"/>
      <c r="D12" s="326"/>
      <c r="E12" s="390"/>
      <c r="F12" s="390"/>
      <c r="G12" s="390"/>
      <c r="H12" s="3"/>
    </row>
    <row r="13" spans="1:17" s="1" customFormat="1" ht="14.25" customHeight="1" x14ac:dyDescent="0.2">
      <c r="H13" s="32"/>
    </row>
    <row r="14" spans="1:17" s="1" customFormat="1" ht="14.25" customHeight="1" x14ac:dyDescent="0.2">
      <c r="A14" s="29" t="s">
        <v>46</v>
      </c>
      <c r="B14" s="28"/>
      <c r="C14" s="28"/>
      <c r="D14" s="28"/>
      <c r="E14" s="28"/>
      <c r="F14" s="381" t="s">
        <v>203</v>
      </c>
      <c r="G14" s="382"/>
      <c r="H14" s="382"/>
      <c r="I14" s="382"/>
      <c r="J14" s="382"/>
      <c r="K14" s="382"/>
      <c r="L14" s="382"/>
      <c r="M14" s="382"/>
      <c r="N14" s="382"/>
      <c r="O14" s="382"/>
      <c r="P14" s="382"/>
      <c r="Q14" s="383"/>
    </row>
    <row r="15" spans="1:17" s="1" customFormat="1" ht="14.25" customHeight="1" x14ac:dyDescent="0.2">
      <c r="A15" s="156"/>
      <c r="B15" s="391" t="s">
        <v>53</v>
      </c>
      <c r="C15" s="392"/>
      <c r="D15" s="393"/>
      <c r="E15" s="28"/>
      <c r="F15" s="384"/>
      <c r="G15" s="385"/>
      <c r="H15" s="385"/>
      <c r="I15" s="385"/>
      <c r="J15" s="385"/>
      <c r="K15" s="385"/>
      <c r="L15" s="385"/>
      <c r="M15" s="385"/>
      <c r="N15" s="385"/>
      <c r="O15" s="385"/>
      <c r="P15" s="385"/>
      <c r="Q15" s="386"/>
    </row>
    <row r="16" spans="1:17" s="1" customFormat="1" ht="14.25" customHeight="1" x14ac:dyDescent="0.2">
      <c r="A16" s="156"/>
      <c r="B16" s="391" t="s">
        <v>120</v>
      </c>
      <c r="C16" s="392"/>
      <c r="D16" s="393"/>
      <c r="E16" s="28"/>
      <c r="F16" s="384"/>
      <c r="G16" s="385"/>
      <c r="H16" s="385"/>
      <c r="I16" s="385"/>
      <c r="J16" s="385"/>
      <c r="K16" s="385"/>
      <c r="L16" s="385"/>
      <c r="M16" s="385"/>
      <c r="N16" s="385"/>
      <c r="O16" s="385"/>
      <c r="P16" s="385"/>
      <c r="Q16" s="386"/>
    </row>
    <row r="17" spans="1:19" s="1" customFormat="1" ht="14.25" customHeight="1" x14ac:dyDescent="0.2">
      <c r="A17" s="156"/>
      <c r="B17" s="391" t="s">
        <v>121</v>
      </c>
      <c r="C17" s="392"/>
      <c r="D17" s="393"/>
      <c r="E17" s="28"/>
      <c r="F17" s="384"/>
      <c r="G17" s="385"/>
      <c r="H17" s="385"/>
      <c r="I17" s="385"/>
      <c r="J17" s="385"/>
      <c r="K17" s="385"/>
      <c r="L17" s="385"/>
      <c r="M17" s="385"/>
      <c r="N17" s="385"/>
      <c r="O17" s="385"/>
      <c r="P17" s="385"/>
      <c r="Q17" s="386"/>
    </row>
    <row r="18" spans="1:19" s="1" customFormat="1" ht="14.25" customHeight="1" x14ac:dyDescent="0.2">
      <c r="A18" s="29" t="s">
        <v>130</v>
      </c>
      <c r="B18" s="28"/>
      <c r="C18" s="28"/>
      <c r="D18" s="28"/>
      <c r="E18" s="28"/>
      <c r="F18" s="384"/>
      <c r="G18" s="385"/>
      <c r="H18" s="385"/>
      <c r="I18" s="385"/>
      <c r="J18" s="385"/>
      <c r="K18" s="385"/>
      <c r="L18" s="385"/>
      <c r="M18" s="385"/>
      <c r="N18" s="385"/>
      <c r="O18" s="385"/>
      <c r="P18" s="385"/>
      <c r="Q18" s="386"/>
    </row>
    <row r="19" spans="1:19" ht="12.75" customHeight="1" x14ac:dyDescent="0.2">
      <c r="A19" s="155"/>
      <c r="B19" s="390" t="s">
        <v>129</v>
      </c>
      <c r="C19" s="390"/>
      <c r="D19" s="390"/>
      <c r="E19" s="155"/>
      <c r="F19" s="387"/>
      <c r="G19" s="388"/>
      <c r="H19" s="388"/>
      <c r="I19" s="388"/>
      <c r="J19" s="388"/>
      <c r="K19" s="388"/>
      <c r="L19" s="388"/>
      <c r="M19" s="388"/>
      <c r="N19" s="388"/>
      <c r="O19" s="388"/>
      <c r="P19" s="388"/>
      <c r="Q19" s="389"/>
    </row>
    <row r="21" spans="1:19" x14ac:dyDescent="0.2">
      <c r="A21" s="157" t="s">
        <v>131</v>
      </c>
    </row>
    <row r="22" spans="1:19" x14ac:dyDescent="0.2">
      <c r="A22" s="157" t="s">
        <v>189</v>
      </c>
    </row>
    <row r="24" spans="1:19" s="98" customFormat="1" ht="16.5" customHeight="1" x14ac:dyDescent="0.2">
      <c r="A24" s="326" t="s">
        <v>190</v>
      </c>
      <c r="B24" s="326"/>
      <c r="C24" s="326"/>
      <c r="D24" s="326"/>
      <c r="E24" s="219" t="s">
        <v>74</v>
      </c>
    </row>
    <row r="25" spans="1:19" s="98" customFormat="1" ht="16.5" customHeight="1" x14ac:dyDescent="0.2">
      <c r="A25" s="326" t="s">
        <v>148</v>
      </c>
      <c r="B25" s="326"/>
      <c r="C25" s="326"/>
      <c r="D25" s="326"/>
      <c r="E25" s="220" t="s">
        <v>149</v>
      </c>
    </row>
    <row r="26" spans="1:19" s="98" customFormat="1" ht="16.5" customHeight="1" x14ac:dyDescent="0.2">
      <c r="B26" s="202"/>
      <c r="C26" s="203"/>
      <c r="D26" s="203"/>
      <c r="E26" s="203"/>
      <c r="F26" s="204"/>
      <c r="G26" s="204"/>
      <c r="H26" s="204"/>
      <c r="I26" s="204"/>
    </row>
    <row r="27" spans="1:19" s="44" customFormat="1" ht="54" thickBot="1" x14ac:dyDescent="0.25">
      <c r="A27" s="171" t="s">
        <v>133</v>
      </c>
      <c r="B27" s="171" t="s">
        <v>150</v>
      </c>
      <c r="C27" s="171" t="s">
        <v>49</v>
      </c>
      <c r="D27" s="171" t="s">
        <v>151</v>
      </c>
      <c r="E27" s="171" t="s">
        <v>152</v>
      </c>
      <c r="F27" s="171" t="s">
        <v>153</v>
      </c>
      <c r="G27" s="171" t="s">
        <v>154</v>
      </c>
      <c r="H27" s="171" t="s">
        <v>155</v>
      </c>
      <c r="I27" s="171" t="s">
        <v>156</v>
      </c>
      <c r="J27" s="171" t="s">
        <v>157</v>
      </c>
      <c r="K27" s="171" t="s">
        <v>158</v>
      </c>
      <c r="L27" s="205" t="s">
        <v>204</v>
      </c>
      <c r="M27" s="205" t="s">
        <v>159</v>
      </c>
      <c r="N27" s="171" t="s">
        <v>54</v>
      </c>
      <c r="O27" s="206" t="s">
        <v>160</v>
      </c>
      <c r="P27" s="207" t="s">
        <v>161</v>
      </c>
      <c r="Q27" s="171" t="s">
        <v>162</v>
      </c>
      <c r="R27" s="171" t="s">
        <v>163</v>
      </c>
      <c r="S27" s="208" t="s">
        <v>191</v>
      </c>
    </row>
    <row r="28" spans="1:19" s="44" customFormat="1" ht="15" customHeight="1" thickTop="1" x14ac:dyDescent="0.2">
      <c r="A28" s="176" t="s">
        <v>74</v>
      </c>
      <c r="B28" s="209" t="str">
        <f t="shared" ref="B28:B47" si="0">IF($E$24="Bitte auswählen","",IF($E$24="Standardeinheitskosten","SSE01","IPK01"))</f>
        <v/>
      </c>
      <c r="C28" s="178">
        <v>1</v>
      </c>
      <c r="D28" s="179"/>
      <c r="E28" s="210" t="s">
        <v>74</v>
      </c>
      <c r="F28" s="211"/>
      <c r="G28" s="211"/>
      <c r="H28" s="212" t="s">
        <v>74</v>
      </c>
      <c r="I28" s="213" t="s">
        <v>74</v>
      </c>
      <c r="J28" s="213"/>
      <c r="K28" s="213"/>
      <c r="L28" s="394"/>
      <c r="M28" s="214"/>
      <c r="N28" s="213"/>
      <c r="O28" s="215" t="str">
        <f>IF($E$24="Bitte auswählen","Personalkostenverfahren angeben",IF($E$24="Standardeinheitskosten",(IF(Tabelle22[[#This Row],[All-In-Vertrag bzw. unechte Überstunden-pauschale1]]="Bitte auswählen","All-In angeben",IF(Tabelle22[[#This Row],[Beginn Abrechnungsperiode bzw. Eintritt2]]="","Beginn|Eintritt angeben",IF(Tabelle22[[#This Row],[Ende Abrechnungsperiode bzw. Austritt2]]="","Ende|Austritte angeben",IF(Tabelle22[[#This Row],[All-In-Vertrag bzw. unechte Überstunden-pauschale1]]="Ja",1980/40*Tabelle22[[#This Row],[Wochenstunden lt. Dienstvertrag]]/365*(Tabelle22[[#This Row],[Ende Abrechnungsperiode bzw. Austritt2]]-Tabelle22[[#This Row],[Beginn Abrechnungsperiode bzw. Eintritt2]]+1),1800/40*Tabelle22[[#This Row],[Wochenstunden lt. Dienstvertrag]]/365*(Tabelle22[[#This Row],[Ende Abrechnungsperiode bzw. Austritt2]]-Tabelle22[[#This Row],[Beginn Abrechnungsperiode bzw. Eintritt2]]+1)))))),Tabelle22[[#This Row],[Gesamtstunden im Abrechnungszeitraum11]]))</f>
        <v>Personalkostenverfahren angeben</v>
      </c>
      <c r="P28" s="215" t="str">
        <f>IFERROR(IF(Tabelle22[[#This Row],[Stundenteiler9]]="Personalkostenverfahren angeben","",IF(Tabelle22[[#This Row],[ATMOS Kostenart]]="SSE01",(Tabelle22[[#This Row],[Förderfähiger Bruttobezug im Abrechnungszeitraum6]]+(Tabelle22[[#This Row],[Förderfähiger Bruttobezug im Abrechnungszeitraum6]]*0.09)+(Tabelle22[[#This Row],[Förderfähiger Bruttobezug bis Höchstbemessungsgrundlage7]]*0.21)+Tabelle22[[#This Row],[Abgabenfreie und förderfähige Gehaltsbestandteile (z.B. Teuerungsprämie)]])/Tabelle22[[#This Row],[Stundenteiler9]],(Tabelle22[[#This Row],[Förderfähiger Bruttobezug im Abrechnungszeitraum6]]+Tabelle22[[#This Row],[Förderfähige Dienstgeber-lohnnebenkosten8]]+Tabelle22[[#This Row],[Abgabenfreie und förderfähige Gehaltsbestandteile (z.B. Teuerungsprämie)]])/Tabelle22[[#This Row],[Stundenteiler9]])),"")</f>
        <v/>
      </c>
      <c r="Q28" s="214"/>
      <c r="R28" s="213"/>
      <c r="S28" s="259" t="str">
        <f>IFERROR(IF($E$24="IST-Kosten",IF(Tabelle22[[#This Row],[Ausmaß der Projekttätigkeit4]]="Zur Gänze im Projekt",Tabelle22[[#This Row],[Stundensatz10]]*Tabelle22[[#This Row],[Stundenteiler9]],Tabelle22[[#This Row],[Stundensatz10]]*Tabelle22[[#This Row],[nachgewiesene
Projektstunden12]]),IF($E$24="Standardeinheitskosten",IF(Tabelle22[[#This Row],[Ausmaß der Projekttätigkeit4]]="Zur Gänze im Projekt",Tabelle22[[#This Row],[Stundensatz10]]*Tabelle22[[#This Row],[Stundenteiler9]],Tabelle22[[#This Row],[Stundensatz10]]*Tabelle22[[#This Row],[nachgewiesene
Projektstunden12]]),"Personalkostenverfahren wählen")),0)</f>
        <v>Personalkostenverfahren wählen</v>
      </c>
    </row>
    <row r="29" spans="1:19" s="44" customFormat="1" ht="15" customHeight="1" x14ac:dyDescent="0.2">
      <c r="A29" s="176" t="s">
        <v>74</v>
      </c>
      <c r="B29" s="209" t="str">
        <f t="shared" si="0"/>
        <v/>
      </c>
      <c r="C29" s="178">
        <v>2</v>
      </c>
      <c r="D29" s="179"/>
      <c r="E29" s="210" t="s">
        <v>74</v>
      </c>
      <c r="F29" s="211"/>
      <c r="G29" s="211"/>
      <c r="H29" s="212" t="s">
        <v>74</v>
      </c>
      <c r="I29" s="213" t="s">
        <v>74</v>
      </c>
      <c r="J29" s="213"/>
      <c r="K29" s="213"/>
      <c r="L29" s="394"/>
      <c r="M29" s="214"/>
      <c r="N29" s="213"/>
      <c r="O29" s="215" t="str">
        <f>IF($E$24="Bitte auswählen","Personalkostenverfahren angeben",IF($E$24="Standardeinheitskosten",(IF(Tabelle22[[#This Row],[All-In-Vertrag bzw. unechte Überstunden-pauschale1]]="Bitte auswählen","All-In angeben",IF(Tabelle22[[#This Row],[Beginn Abrechnungsperiode bzw. Eintritt2]]="","Beginn|Eintritt angeben",IF(Tabelle22[[#This Row],[Ende Abrechnungsperiode bzw. Austritt2]]="","Ende|Austritte angeben",IF(Tabelle22[[#This Row],[All-In-Vertrag bzw. unechte Überstunden-pauschale1]]="Ja",1980/40*Tabelle22[[#This Row],[Wochenstunden lt. Dienstvertrag]]/365*(Tabelle22[[#This Row],[Ende Abrechnungsperiode bzw. Austritt2]]-Tabelle22[[#This Row],[Beginn Abrechnungsperiode bzw. Eintritt2]]+1),1800/40*Tabelle22[[#This Row],[Wochenstunden lt. Dienstvertrag]]/365*(Tabelle22[[#This Row],[Ende Abrechnungsperiode bzw. Austritt2]]-Tabelle22[[#This Row],[Beginn Abrechnungsperiode bzw. Eintritt2]]+1)))))),Tabelle22[[#This Row],[Gesamtstunden im Abrechnungszeitraum11]]))</f>
        <v>Personalkostenverfahren angeben</v>
      </c>
      <c r="P29" s="215" t="str">
        <f>IFERROR(IF(Tabelle22[[#This Row],[Stundenteiler9]]="Personalkostenverfahren angeben","",IF(Tabelle22[[#This Row],[ATMOS Kostenart]]="SSE01",(Tabelle22[[#This Row],[Förderfähiger Bruttobezug im Abrechnungszeitraum6]]+(Tabelle22[[#This Row],[Förderfähiger Bruttobezug im Abrechnungszeitraum6]]*0.09)+(Tabelle22[[#This Row],[Förderfähiger Bruttobezug bis Höchstbemessungsgrundlage7]]*0.21)+Tabelle22[[#This Row],[Abgabenfreie und förderfähige Gehaltsbestandteile (z.B. Teuerungsprämie)]])/Tabelle22[[#This Row],[Stundenteiler9]],(Tabelle22[[#This Row],[Förderfähiger Bruttobezug im Abrechnungszeitraum6]]+Tabelle22[[#This Row],[Förderfähige Dienstgeber-lohnnebenkosten8]]+Tabelle22[[#This Row],[Abgabenfreie und förderfähige Gehaltsbestandteile (z.B. Teuerungsprämie)]])/Tabelle22[[#This Row],[Stundenteiler9]])),"")</f>
        <v/>
      </c>
      <c r="Q29" s="214"/>
      <c r="R29" s="213"/>
      <c r="S29" s="259" t="str">
        <f>IFERROR(IF($E$24="IST-Kosten",IF(Tabelle22[[#This Row],[Ausmaß der Projekttätigkeit4]]="Zur Gänze im Projekt",Tabelle22[[#This Row],[Stundensatz10]]*Tabelle22[[#This Row],[Stundenteiler9]],Tabelle22[[#This Row],[Stundensatz10]]*Tabelle22[[#This Row],[nachgewiesene
Projektstunden12]]),IF($E$24="Standardeinheitskosten",IF(Tabelle22[[#This Row],[Ausmaß der Projekttätigkeit4]]="Zur Gänze im Projekt",Tabelle22[[#This Row],[Stundensatz10]]*Tabelle22[[#This Row],[Stundenteiler9]],Tabelle22[[#This Row],[Stundensatz10]]*Tabelle22[[#This Row],[nachgewiesene
Projektstunden12]]),"Personalkostenverfahren wählen")),0)</f>
        <v>Personalkostenverfahren wählen</v>
      </c>
    </row>
    <row r="30" spans="1:19" s="44" customFormat="1" ht="15" customHeight="1" x14ac:dyDescent="0.2">
      <c r="A30" s="176" t="s">
        <v>74</v>
      </c>
      <c r="B30" s="209" t="str">
        <f t="shared" si="0"/>
        <v/>
      </c>
      <c r="C30" s="178">
        <v>3</v>
      </c>
      <c r="D30" s="179"/>
      <c r="E30" s="210" t="s">
        <v>74</v>
      </c>
      <c r="F30" s="211"/>
      <c r="G30" s="211"/>
      <c r="H30" s="212" t="s">
        <v>74</v>
      </c>
      <c r="I30" s="213" t="s">
        <v>74</v>
      </c>
      <c r="J30" s="213"/>
      <c r="K30" s="213"/>
      <c r="L30" s="394"/>
      <c r="M30" s="214"/>
      <c r="N30" s="213"/>
      <c r="O30" s="215" t="str">
        <f>IF($E$24="Bitte auswählen","Personalkostenverfahren angeben",IF($E$24="Standardeinheitskosten",(IF(Tabelle22[[#This Row],[All-In-Vertrag bzw. unechte Überstunden-pauschale1]]="Bitte auswählen","All-In angeben",IF(Tabelle22[[#This Row],[Beginn Abrechnungsperiode bzw. Eintritt2]]="","Beginn|Eintritt angeben",IF(Tabelle22[[#This Row],[Ende Abrechnungsperiode bzw. Austritt2]]="","Ende|Austritte angeben",IF(Tabelle22[[#This Row],[All-In-Vertrag bzw. unechte Überstunden-pauschale1]]="Ja",1980/40*Tabelle22[[#This Row],[Wochenstunden lt. Dienstvertrag]]/365*(Tabelle22[[#This Row],[Ende Abrechnungsperiode bzw. Austritt2]]-Tabelle22[[#This Row],[Beginn Abrechnungsperiode bzw. Eintritt2]]+1),1800/40*Tabelle22[[#This Row],[Wochenstunden lt. Dienstvertrag]]/365*(Tabelle22[[#This Row],[Ende Abrechnungsperiode bzw. Austritt2]]-Tabelle22[[#This Row],[Beginn Abrechnungsperiode bzw. Eintritt2]]+1)))))),Tabelle22[[#This Row],[Gesamtstunden im Abrechnungszeitraum11]]))</f>
        <v>Personalkostenverfahren angeben</v>
      </c>
      <c r="P30" s="215" t="str">
        <f>IFERROR(IF(Tabelle22[[#This Row],[Stundenteiler9]]="Personalkostenverfahren angeben","",IF(Tabelle22[[#This Row],[ATMOS Kostenart]]="SSE01",(Tabelle22[[#This Row],[Förderfähiger Bruttobezug im Abrechnungszeitraum6]]+(Tabelle22[[#This Row],[Förderfähiger Bruttobezug im Abrechnungszeitraum6]]*0.09)+(Tabelle22[[#This Row],[Förderfähiger Bruttobezug bis Höchstbemessungsgrundlage7]]*0.21)+Tabelle22[[#This Row],[Abgabenfreie und förderfähige Gehaltsbestandteile (z.B. Teuerungsprämie)]])/Tabelle22[[#This Row],[Stundenteiler9]],(Tabelle22[[#This Row],[Förderfähiger Bruttobezug im Abrechnungszeitraum6]]+Tabelle22[[#This Row],[Förderfähige Dienstgeber-lohnnebenkosten8]]+Tabelle22[[#This Row],[Abgabenfreie und förderfähige Gehaltsbestandteile (z.B. Teuerungsprämie)]])/Tabelle22[[#This Row],[Stundenteiler9]])),"")</f>
        <v/>
      </c>
      <c r="Q30" s="214"/>
      <c r="R30" s="213"/>
      <c r="S30" s="259" t="str">
        <f>IFERROR(IF($E$24="IST-Kosten",IF(Tabelle22[[#This Row],[Ausmaß der Projekttätigkeit4]]="Zur Gänze im Projekt",Tabelle22[[#This Row],[Stundensatz10]]*Tabelle22[[#This Row],[Stundenteiler9]],Tabelle22[[#This Row],[Stundensatz10]]*Tabelle22[[#This Row],[nachgewiesene
Projektstunden12]]),IF($E$24="Standardeinheitskosten",IF(Tabelle22[[#This Row],[Ausmaß der Projekttätigkeit4]]="Zur Gänze im Projekt",Tabelle22[[#This Row],[Stundensatz10]]*Tabelle22[[#This Row],[Stundenteiler9]],Tabelle22[[#This Row],[Stundensatz10]]*Tabelle22[[#This Row],[nachgewiesene
Projektstunden12]]),"Personalkostenverfahren wählen")),0)</f>
        <v>Personalkostenverfahren wählen</v>
      </c>
    </row>
    <row r="31" spans="1:19" s="44" customFormat="1" ht="15" customHeight="1" x14ac:dyDescent="0.2">
      <c r="A31" s="176" t="s">
        <v>74</v>
      </c>
      <c r="B31" s="209" t="str">
        <f t="shared" si="0"/>
        <v/>
      </c>
      <c r="C31" s="178">
        <v>4</v>
      </c>
      <c r="D31" s="179"/>
      <c r="E31" s="210" t="s">
        <v>74</v>
      </c>
      <c r="F31" s="211"/>
      <c r="G31" s="211"/>
      <c r="H31" s="212" t="s">
        <v>74</v>
      </c>
      <c r="I31" s="213" t="s">
        <v>74</v>
      </c>
      <c r="J31" s="213"/>
      <c r="K31" s="213"/>
      <c r="L31" s="394"/>
      <c r="M31" s="214"/>
      <c r="N31" s="213"/>
      <c r="O31" s="215" t="str">
        <f>IF($E$24="Bitte auswählen","Personalkostenverfahren angeben",IF($E$24="Standardeinheitskosten",(IF(Tabelle22[[#This Row],[All-In-Vertrag bzw. unechte Überstunden-pauschale1]]="Bitte auswählen","All-In angeben",IF(Tabelle22[[#This Row],[Beginn Abrechnungsperiode bzw. Eintritt2]]="","Beginn|Eintritt angeben",IF(Tabelle22[[#This Row],[Ende Abrechnungsperiode bzw. Austritt2]]="","Ende|Austritte angeben",IF(Tabelle22[[#This Row],[All-In-Vertrag bzw. unechte Überstunden-pauschale1]]="Ja",1980/40*Tabelle22[[#This Row],[Wochenstunden lt. Dienstvertrag]]/365*(Tabelle22[[#This Row],[Ende Abrechnungsperiode bzw. Austritt2]]-Tabelle22[[#This Row],[Beginn Abrechnungsperiode bzw. Eintritt2]]+1),1800/40*Tabelle22[[#This Row],[Wochenstunden lt. Dienstvertrag]]/365*(Tabelle22[[#This Row],[Ende Abrechnungsperiode bzw. Austritt2]]-Tabelle22[[#This Row],[Beginn Abrechnungsperiode bzw. Eintritt2]]+1)))))),Tabelle22[[#This Row],[Gesamtstunden im Abrechnungszeitraum11]]))</f>
        <v>Personalkostenverfahren angeben</v>
      </c>
      <c r="P31" s="215" t="str">
        <f>IFERROR(IF(Tabelle22[[#This Row],[Stundenteiler9]]="Personalkostenverfahren angeben","",IF(Tabelle22[[#This Row],[ATMOS Kostenart]]="SSE01",(Tabelle22[[#This Row],[Förderfähiger Bruttobezug im Abrechnungszeitraum6]]+(Tabelle22[[#This Row],[Förderfähiger Bruttobezug im Abrechnungszeitraum6]]*0.09)+(Tabelle22[[#This Row],[Förderfähiger Bruttobezug bis Höchstbemessungsgrundlage7]]*0.21)+Tabelle22[[#This Row],[Abgabenfreie und förderfähige Gehaltsbestandteile (z.B. Teuerungsprämie)]])/Tabelle22[[#This Row],[Stundenteiler9]],(Tabelle22[[#This Row],[Förderfähiger Bruttobezug im Abrechnungszeitraum6]]+Tabelle22[[#This Row],[Förderfähige Dienstgeber-lohnnebenkosten8]]+Tabelle22[[#This Row],[Abgabenfreie und förderfähige Gehaltsbestandteile (z.B. Teuerungsprämie)]])/Tabelle22[[#This Row],[Stundenteiler9]])),"")</f>
        <v/>
      </c>
      <c r="Q31" s="214"/>
      <c r="R31" s="213"/>
      <c r="S31" s="259" t="str">
        <f>IFERROR(IF($E$24="IST-Kosten",IF(Tabelle22[[#This Row],[Ausmaß der Projekttätigkeit4]]="Zur Gänze im Projekt",Tabelle22[[#This Row],[Stundensatz10]]*Tabelle22[[#This Row],[Stundenteiler9]],Tabelle22[[#This Row],[Stundensatz10]]*Tabelle22[[#This Row],[nachgewiesene
Projektstunden12]]),IF($E$24="Standardeinheitskosten",IF(Tabelle22[[#This Row],[Ausmaß der Projekttätigkeit4]]="Zur Gänze im Projekt",Tabelle22[[#This Row],[Stundensatz10]]*Tabelle22[[#This Row],[Stundenteiler9]],Tabelle22[[#This Row],[Stundensatz10]]*Tabelle22[[#This Row],[nachgewiesene
Projektstunden12]]),"Personalkostenverfahren wählen")),0)</f>
        <v>Personalkostenverfahren wählen</v>
      </c>
    </row>
    <row r="32" spans="1:19" s="44" customFormat="1" ht="15" customHeight="1" x14ac:dyDescent="0.2">
      <c r="A32" s="176" t="s">
        <v>74</v>
      </c>
      <c r="B32" s="209" t="str">
        <f t="shared" si="0"/>
        <v/>
      </c>
      <c r="C32" s="178">
        <v>5</v>
      </c>
      <c r="D32" s="179"/>
      <c r="E32" s="210" t="s">
        <v>74</v>
      </c>
      <c r="F32" s="211"/>
      <c r="G32" s="211"/>
      <c r="H32" s="212" t="s">
        <v>74</v>
      </c>
      <c r="I32" s="213" t="s">
        <v>74</v>
      </c>
      <c r="J32" s="213"/>
      <c r="K32" s="213"/>
      <c r="L32" s="394"/>
      <c r="M32" s="214"/>
      <c r="N32" s="213"/>
      <c r="O32" s="215" t="str">
        <f>IF($E$24="Bitte auswählen","Personalkostenverfahren angeben",IF($E$24="Standardeinheitskosten",(IF(Tabelle22[[#This Row],[All-In-Vertrag bzw. unechte Überstunden-pauschale1]]="Bitte auswählen","All-In angeben",IF(Tabelle22[[#This Row],[Beginn Abrechnungsperiode bzw. Eintritt2]]="","Beginn|Eintritt angeben",IF(Tabelle22[[#This Row],[Ende Abrechnungsperiode bzw. Austritt2]]="","Ende|Austritte angeben",IF(Tabelle22[[#This Row],[All-In-Vertrag bzw. unechte Überstunden-pauschale1]]="Ja",1980/40*Tabelle22[[#This Row],[Wochenstunden lt. Dienstvertrag]]/365*(Tabelle22[[#This Row],[Ende Abrechnungsperiode bzw. Austritt2]]-Tabelle22[[#This Row],[Beginn Abrechnungsperiode bzw. Eintritt2]]+1),1800/40*Tabelle22[[#This Row],[Wochenstunden lt. Dienstvertrag]]/365*(Tabelle22[[#This Row],[Ende Abrechnungsperiode bzw. Austritt2]]-Tabelle22[[#This Row],[Beginn Abrechnungsperiode bzw. Eintritt2]]+1)))))),Tabelle22[[#This Row],[Gesamtstunden im Abrechnungszeitraum11]]))</f>
        <v>Personalkostenverfahren angeben</v>
      </c>
      <c r="P32" s="215" t="str">
        <f>IFERROR(IF(Tabelle22[[#This Row],[Stundenteiler9]]="Personalkostenverfahren angeben","",IF(Tabelle22[[#This Row],[ATMOS Kostenart]]="SSE01",(Tabelle22[[#This Row],[Förderfähiger Bruttobezug im Abrechnungszeitraum6]]+(Tabelle22[[#This Row],[Förderfähiger Bruttobezug im Abrechnungszeitraum6]]*0.09)+(Tabelle22[[#This Row],[Förderfähiger Bruttobezug bis Höchstbemessungsgrundlage7]]*0.21)+Tabelle22[[#This Row],[Abgabenfreie und förderfähige Gehaltsbestandteile (z.B. Teuerungsprämie)]])/Tabelle22[[#This Row],[Stundenteiler9]],(Tabelle22[[#This Row],[Förderfähiger Bruttobezug im Abrechnungszeitraum6]]+Tabelle22[[#This Row],[Förderfähige Dienstgeber-lohnnebenkosten8]]+Tabelle22[[#This Row],[Abgabenfreie und förderfähige Gehaltsbestandteile (z.B. Teuerungsprämie)]])/Tabelle22[[#This Row],[Stundenteiler9]])),"")</f>
        <v/>
      </c>
      <c r="Q32" s="214"/>
      <c r="R32" s="213"/>
      <c r="S32" s="259" t="str">
        <f>IFERROR(IF($E$24="IST-Kosten",IF(Tabelle22[[#This Row],[Ausmaß der Projekttätigkeit4]]="Zur Gänze im Projekt",Tabelle22[[#This Row],[Stundensatz10]]*Tabelle22[[#This Row],[Stundenteiler9]],Tabelle22[[#This Row],[Stundensatz10]]*Tabelle22[[#This Row],[nachgewiesene
Projektstunden12]]),IF($E$24="Standardeinheitskosten",IF(Tabelle22[[#This Row],[Ausmaß der Projekttätigkeit4]]="Zur Gänze im Projekt",Tabelle22[[#This Row],[Stundensatz10]]*Tabelle22[[#This Row],[Stundenteiler9]],Tabelle22[[#This Row],[Stundensatz10]]*Tabelle22[[#This Row],[nachgewiesene
Projektstunden12]]),"Personalkostenverfahren wählen")),0)</f>
        <v>Personalkostenverfahren wählen</v>
      </c>
    </row>
    <row r="33" spans="1:19" s="44" customFormat="1" ht="15" customHeight="1" x14ac:dyDescent="0.2">
      <c r="A33" s="176" t="s">
        <v>74</v>
      </c>
      <c r="B33" s="209" t="str">
        <f t="shared" si="0"/>
        <v/>
      </c>
      <c r="C33" s="178">
        <v>6</v>
      </c>
      <c r="D33" s="179"/>
      <c r="E33" s="210" t="s">
        <v>74</v>
      </c>
      <c r="F33" s="211"/>
      <c r="G33" s="211"/>
      <c r="H33" s="212" t="s">
        <v>74</v>
      </c>
      <c r="I33" s="213" t="s">
        <v>74</v>
      </c>
      <c r="J33" s="213"/>
      <c r="K33" s="213"/>
      <c r="L33" s="394"/>
      <c r="M33" s="214"/>
      <c r="N33" s="213"/>
      <c r="O33" s="215" t="str">
        <f>IF($E$24="Bitte auswählen","Personalkostenverfahren angeben",IF($E$24="Standardeinheitskosten",(IF(Tabelle22[[#This Row],[All-In-Vertrag bzw. unechte Überstunden-pauschale1]]="Bitte auswählen","All-In angeben",IF(Tabelle22[[#This Row],[Beginn Abrechnungsperiode bzw. Eintritt2]]="","Beginn|Eintritt angeben",IF(Tabelle22[[#This Row],[Ende Abrechnungsperiode bzw. Austritt2]]="","Ende|Austritte angeben",IF(Tabelle22[[#This Row],[All-In-Vertrag bzw. unechte Überstunden-pauschale1]]="Ja",1980/40*Tabelle22[[#This Row],[Wochenstunden lt. Dienstvertrag]]/365*(Tabelle22[[#This Row],[Ende Abrechnungsperiode bzw. Austritt2]]-Tabelle22[[#This Row],[Beginn Abrechnungsperiode bzw. Eintritt2]]+1),1800/40*Tabelle22[[#This Row],[Wochenstunden lt. Dienstvertrag]]/365*(Tabelle22[[#This Row],[Ende Abrechnungsperiode bzw. Austritt2]]-Tabelle22[[#This Row],[Beginn Abrechnungsperiode bzw. Eintritt2]]+1)))))),Tabelle22[[#This Row],[Gesamtstunden im Abrechnungszeitraum11]]))</f>
        <v>Personalkostenverfahren angeben</v>
      </c>
      <c r="P33" s="215" t="str">
        <f>IFERROR(IF(Tabelle22[[#This Row],[Stundenteiler9]]="Personalkostenverfahren angeben","",IF(Tabelle22[[#This Row],[ATMOS Kostenart]]="SSE01",(Tabelle22[[#This Row],[Förderfähiger Bruttobezug im Abrechnungszeitraum6]]+(Tabelle22[[#This Row],[Förderfähiger Bruttobezug im Abrechnungszeitraum6]]*0.09)+(Tabelle22[[#This Row],[Förderfähiger Bruttobezug bis Höchstbemessungsgrundlage7]]*0.21)+Tabelle22[[#This Row],[Abgabenfreie und förderfähige Gehaltsbestandteile (z.B. Teuerungsprämie)]])/Tabelle22[[#This Row],[Stundenteiler9]],(Tabelle22[[#This Row],[Förderfähiger Bruttobezug im Abrechnungszeitraum6]]+Tabelle22[[#This Row],[Förderfähige Dienstgeber-lohnnebenkosten8]]+Tabelle22[[#This Row],[Abgabenfreie und förderfähige Gehaltsbestandteile (z.B. Teuerungsprämie)]])/Tabelle22[[#This Row],[Stundenteiler9]])),"")</f>
        <v/>
      </c>
      <c r="Q33" s="214"/>
      <c r="R33" s="213"/>
      <c r="S33" s="259" t="str">
        <f>IFERROR(IF($E$24="IST-Kosten",IF(Tabelle22[[#This Row],[Ausmaß der Projekttätigkeit4]]="Zur Gänze im Projekt",Tabelle22[[#This Row],[Stundensatz10]]*Tabelle22[[#This Row],[Stundenteiler9]],Tabelle22[[#This Row],[Stundensatz10]]*Tabelle22[[#This Row],[nachgewiesene
Projektstunden12]]),IF($E$24="Standardeinheitskosten",IF(Tabelle22[[#This Row],[Ausmaß der Projekttätigkeit4]]="Zur Gänze im Projekt",Tabelle22[[#This Row],[Stundensatz10]]*Tabelle22[[#This Row],[Stundenteiler9]],Tabelle22[[#This Row],[Stundensatz10]]*Tabelle22[[#This Row],[nachgewiesene
Projektstunden12]]),"Personalkostenverfahren wählen")),0)</f>
        <v>Personalkostenverfahren wählen</v>
      </c>
    </row>
    <row r="34" spans="1:19" s="44" customFormat="1" ht="15" customHeight="1" x14ac:dyDescent="0.2">
      <c r="A34" s="176" t="s">
        <v>74</v>
      </c>
      <c r="B34" s="209" t="str">
        <f t="shared" si="0"/>
        <v/>
      </c>
      <c r="C34" s="178">
        <v>7</v>
      </c>
      <c r="D34" s="179"/>
      <c r="E34" s="210" t="s">
        <v>74</v>
      </c>
      <c r="F34" s="211"/>
      <c r="G34" s="211"/>
      <c r="H34" s="212" t="s">
        <v>74</v>
      </c>
      <c r="I34" s="213" t="s">
        <v>74</v>
      </c>
      <c r="J34" s="213"/>
      <c r="K34" s="213"/>
      <c r="L34" s="394"/>
      <c r="M34" s="214"/>
      <c r="N34" s="213"/>
      <c r="O34" s="215" t="str">
        <f>IF($E$24="Bitte auswählen","Personalkostenverfahren angeben",IF($E$24="Standardeinheitskosten",(IF(Tabelle22[[#This Row],[All-In-Vertrag bzw. unechte Überstunden-pauschale1]]="Bitte auswählen","All-In angeben",IF(Tabelle22[[#This Row],[Beginn Abrechnungsperiode bzw. Eintritt2]]="","Beginn|Eintritt angeben",IF(Tabelle22[[#This Row],[Ende Abrechnungsperiode bzw. Austritt2]]="","Ende|Austritte angeben",IF(Tabelle22[[#This Row],[All-In-Vertrag bzw. unechte Überstunden-pauschale1]]="Ja",1980/40*Tabelle22[[#This Row],[Wochenstunden lt. Dienstvertrag]]/365*(Tabelle22[[#This Row],[Ende Abrechnungsperiode bzw. Austritt2]]-Tabelle22[[#This Row],[Beginn Abrechnungsperiode bzw. Eintritt2]]+1),1800/40*Tabelle22[[#This Row],[Wochenstunden lt. Dienstvertrag]]/365*(Tabelle22[[#This Row],[Ende Abrechnungsperiode bzw. Austritt2]]-Tabelle22[[#This Row],[Beginn Abrechnungsperiode bzw. Eintritt2]]+1)))))),Tabelle22[[#This Row],[Gesamtstunden im Abrechnungszeitraum11]]))</f>
        <v>Personalkostenverfahren angeben</v>
      </c>
      <c r="P34" s="215" t="str">
        <f>IFERROR(IF(Tabelle22[[#This Row],[Stundenteiler9]]="Personalkostenverfahren angeben","",IF(Tabelle22[[#This Row],[ATMOS Kostenart]]="SSE01",(Tabelle22[[#This Row],[Förderfähiger Bruttobezug im Abrechnungszeitraum6]]+(Tabelle22[[#This Row],[Förderfähiger Bruttobezug im Abrechnungszeitraum6]]*0.09)+(Tabelle22[[#This Row],[Förderfähiger Bruttobezug bis Höchstbemessungsgrundlage7]]*0.21)+Tabelle22[[#This Row],[Abgabenfreie und förderfähige Gehaltsbestandteile (z.B. Teuerungsprämie)]])/Tabelle22[[#This Row],[Stundenteiler9]],(Tabelle22[[#This Row],[Förderfähiger Bruttobezug im Abrechnungszeitraum6]]+Tabelle22[[#This Row],[Förderfähige Dienstgeber-lohnnebenkosten8]]+Tabelle22[[#This Row],[Abgabenfreie und förderfähige Gehaltsbestandteile (z.B. Teuerungsprämie)]])/Tabelle22[[#This Row],[Stundenteiler9]])),"")</f>
        <v/>
      </c>
      <c r="Q34" s="214"/>
      <c r="R34" s="213"/>
      <c r="S34" s="259" t="str">
        <f>IFERROR(IF($E$24="IST-Kosten",IF(Tabelle22[[#This Row],[Ausmaß der Projekttätigkeit4]]="Zur Gänze im Projekt",Tabelle22[[#This Row],[Stundensatz10]]*Tabelle22[[#This Row],[Stundenteiler9]],Tabelle22[[#This Row],[Stundensatz10]]*Tabelle22[[#This Row],[nachgewiesene
Projektstunden12]]),IF($E$24="Standardeinheitskosten",IF(Tabelle22[[#This Row],[Ausmaß der Projekttätigkeit4]]="Zur Gänze im Projekt",Tabelle22[[#This Row],[Stundensatz10]]*Tabelle22[[#This Row],[Stundenteiler9]],Tabelle22[[#This Row],[Stundensatz10]]*Tabelle22[[#This Row],[nachgewiesene
Projektstunden12]]),"Personalkostenverfahren wählen")),0)</f>
        <v>Personalkostenverfahren wählen</v>
      </c>
    </row>
    <row r="35" spans="1:19" s="44" customFormat="1" ht="15" customHeight="1" x14ac:dyDescent="0.2">
      <c r="A35" s="176" t="s">
        <v>74</v>
      </c>
      <c r="B35" s="209" t="str">
        <f t="shared" si="0"/>
        <v/>
      </c>
      <c r="C35" s="178">
        <v>8</v>
      </c>
      <c r="D35" s="179"/>
      <c r="E35" s="210" t="s">
        <v>74</v>
      </c>
      <c r="F35" s="211"/>
      <c r="G35" s="211"/>
      <c r="H35" s="212" t="s">
        <v>74</v>
      </c>
      <c r="I35" s="213" t="s">
        <v>74</v>
      </c>
      <c r="J35" s="213"/>
      <c r="K35" s="213"/>
      <c r="L35" s="394"/>
      <c r="M35" s="214"/>
      <c r="N35" s="213"/>
      <c r="O35" s="215" t="str">
        <f>IF($E$24="Bitte auswählen","Personalkostenverfahren angeben",IF($E$24="Standardeinheitskosten",(IF(Tabelle22[[#This Row],[All-In-Vertrag bzw. unechte Überstunden-pauschale1]]="Bitte auswählen","All-In angeben",IF(Tabelle22[[#This Row],[Beginn Abrechnungsperiode bzw. Eintritt2]]="","Beginn|Eintritt angeben",IF(Tabelle22[[#This Row],[Ende Abrechnungsperiode bzw. Austritt2]]="","Ende|Austritte angeben",IF(Tabelle22[[#This Row],[All-In-Vertrag bzw. unechte Überstunden-pauschale1]]="Ja",1980/40*Tabelle22[[#This Row],[Wochenstunden lt. Dienstvertrag]]/365*(Tabelle22[[#This Row],[Ende Abrechnungsperiode bzw. Austritt2]]-Tabelle22[[#This Row],[Beginn Abrechnungsperiode bzw. Eintritt2]]+1),1800/40*Tabelle22[[#This Row],[Wochenstunden lt. Dienstvertrag]]/365*(Tabelle22[[#This Row],[Ende Abrechnungsperiode bzw. Austritt2]]-Tabelle22[[#This Row],[Beginn Abrechnungsperiode bzw. Eintritt2]]+1)))))),Tabelle22[[#This Row],[Gesamtstunden im Abrechnungszeitraum11]]))</f>
        <v>Personalkostenverfahren angeben</v>
      </c>
      <c r="P35" s="215" t="str">
        <f>IFERROR(IF(Tabelle22[[#This Row],[Stundenteiler9]]="Personalkostenverfahren angeben","",IF(Tabelle22[[#This Row],[ATMOS Kostenart]]="SSE01",(Tabelle22[[#This Row],[Förderfähiger Bruttobezug im Abrechnungszeitraum6]]+(Tabelle22[[#This Row],[Förderfähiger Bruttobezug im Abrechnungszeitraum6]]*0.09)+(Tabelle22[[#This Row],[Förderfähiger Bruttobezug bis Höchstbemessungsgrundlage7]]*0.21)+Tabelle22[[#This Row],[Abgabenfreie und förderfähige Gehaltsbestandteile (z.B. Teuerungsprämie)]])/Tabelle22[[#This Row],[Stundenteiler9]],(Tabelle22[[#This Row],[Förderfähiger Bruttobezug im Abrechnungszeitraum6]]+Tabelle22[[#This Row],[Förderfähige Dienstgeber-lohnnebenkosten8]]+Tabelle22[[#This Row],[Abgabenfreie und förderfähige Gehaltsbestandteile (z.B. Teuerungsprämie)]])/Tabelle22[[#This Row],[Stundenteiler9]])),"")</f>
        <v/>
      </c>
      <c r="Q35" s="214"/>
      <c r="R35" s="213"/>
      <c r="S35" s="259" t="str">
        <f>IFERROR(IF($E$24="IST-Kosten",IF(Tabelle22[[#This Row],[Ausmaß der Projekttätigkeit4]]="Zur Gänze im Projekt",Tabelle22[[#This Row],[Stundensatz10]]*Tabelle22[[#This Row],[Stundenteiler9]],Tabelle22[[#This Row],[Stundensatz10]]*Tabelle22[[#This Row],[nachgewiesene
Projektstunden12]]),IF($E$24="Standardeinheitskosten",IF(Tabelle22[[#This Row],[Ausmaß der Projekttätigkeit4]]="Zur Gänze im Projekt",Tabelle22[[#This Row],[Stundensatz10]]*Tabelle22[[#This Row],[Stundenteiler9]],Tabelle22[[#This Row],[Stundensatz10]]*Tabelle22[[#This Row],[nachgewiesene
Projektstunden12]]),"Personalkostenverfahren wählen")),0)</f>
        <v>Personalkostenverfahren wählen</v>
      </c>
    </row>
    <row r="36" spans="1:19" s="44" customFormat="1" ht="15" customHeight="1" x14ac:dyDescent="0.2">
      <c r="A36" s="176" t="s">
        <v>74</v>
      </c>
      <c r="B36" s="209" t="str">
        <f t="shared" si="0"/>
        <v/>
      </c>
      <c r="C36" s="178">
        <v>9</v>
      </c>
      <c r="D36" s="179"/>
      <c r="E36" s="210" t="s">
        <v>74</v>
      </c>
      <c r="F36" s="211"/>
      <c r="G36" s="211"/>
      <c r="H36" s="212" t="s">
        <v>74</v>
      </c>
      <c r="I36" s="213" t="s">
        <v>74</v>
      </c>
      <c r="J36" s="213"/>
      <c r="K36" s="213"/>
      <c r="L36" s="394"/>
      <c r="M36" s="214"/>
      <c r="N36" s="213"/>
      <c r="O36" s="215" t="str">
        <f>IF($E$24="Bitte auswählen","Personalkostenverfahren angeben",IF($E$24="Standardeinheitskosten",(IF(Tabelle22[[#This Row],[All-In-Vertrag bzw. unechte Überstunden-pauschale1]]="Bitte auswählen","All-In angeben",IF(Tabelle22[[#This Row],[Beginn Abrechnungsperiode bzw. Eintritt2]]="","Beginn|Eintritt angeben",IF(Tabelle22[[#This Row],[Ende Abrechnungsperiode bzw. Austritt2]]="","Ende|Austritte angeben",IF(Tabelle22[[#This Row],[All-In-Vertrag bzw. unechte Überstunden-pauschale1]]="Ja",1980/40*Tabelle22[[#This Row],[Wochenstunden lt. Dienstvertrag]]/365*(Tabelle22[[#This Row],[Ende Abrechnungsperiode bzw. Austritt2]]-Tabelle22[[#This Row],[Beginn Abrechnungsperiode bzw. Eintritt2]]+1),1800/40*Tabelle22[[#This Row],[Wochenstunden lt. Dienstvertrag]]/365*(Tabelle22[[#This Row],[Ende Abrechnungsperiode bzw. Austritt2]]-Tabelle22[[#This Row],[Beginn Abrechnungsperiode bzw. Eintritt2]]+1)))))),Tabelle22[[#This Row],[Gesamtstunden im Abrechnungszeitraum11]]))</f>
        <v>Personalkostenverfahren angeben</v>
      </c>
      <c r="P36" s="215" t="str">
        <f>IFERROR(IF(Tabelle22[[#This Row],[Stundenteiler9]]="Personalkostenverfahren angeben","",IF(Tabelle22[[#This Row],[ATMOS Kostenart]]="SSE01",(Tabelle22[[#This Row],[Förderfähiger Bruttobezug im Abrechnungszeitraum6]]+(Tabelle22[[#This Row],[Förderfähiger Bruttobezug im Abrechnungszeitraum6]]*0.09)+(Tabelle22[[#This Row],[Förderfähiger Bruttobezug bis Höchstbemessungsgrundlage7]]*0.21)+Tabelle22[[#This Row],[Abgabenfreie und förderfähige Gehaltsbestandteile (z.B. Teuerungsprämie)]])/Tabelle22[[#This Row],[Stundenteiler9]],(Tabelle22[[#This Row],[Förderfähiger Bruttobezug im Abrechnungszeitraum6]]+Tabelle22[[#This Row],[Förderfähige Dienstgeber-lohnnebenkosten8]]+Tabelle22[[#This Row],[Abgabenfreie und förderfähige Gehaltsbestandteile (z.B. Teuerungsprämie)]])/Tabelle22[[#This Row],[Stundenteiler9]])),"")</f>
        <v/>
      </c>
      <c r="Q36" s="214"/>
      <c r="R36" s="213"/>
      <c r="S36" s="259" t="str">
        <f>IFERROR(IF($E$24="IST-Kosten",IF(Tabelle22[[#This Row],[Ausmaß der Projekttätigkeit4]]="Zur Gänze im Projekt",Tabelle22[[#This Row],[Stundensatz10]]*Tabelle22[[#This Row],[Stundenteiler9]],Tabelle22[[#This Row],[Stundensatz10]]*Tabelle22[[#This Row],[nachgewiesene
Projektstunden12]]),IF($E$24="Standardeinheitskosten",IF(Tabelle22[[#This Row],[Ausmaß der Projekttätigkeit4]]="Zur Gänze im Projekt",Tabelle22[[#This Row],[Stundensatz10]]*Tabelle22[[#This Row],[Stundenteiler9]],Tabelle22[[#This Row],[Stundensatz10]]*Tabelle22[[#This Row],[nachgewiesene
Projektstunden12]]),"Personalkostenverfahren wählen")),0)</f>
        <v>Personalkostenverfahren wählen</v>
      </c>
    </row>
    <row r="37" spans="1:19" s="44" customFormat="1" ht="15" customHeight="1" x14ac:dyDescent="0.2">
      <c r="A37" s="176" t="s">
        <v>74</v>
      </c>
      <c r="B37" s="209" t="str">
        <f t="shared" si="0"/>
        <v/>
      </c>
      <c r="C37" s="178">
        <v>10</v>
      </c>
      <c r="D37" s="179"/>
      <c r="E37" s="210" t="s">
        <v>74</v>
      </c>
      <c r="F37" s="211"/>
      <c r="G37" s="211"/>
      <c r="H37" s="212" t="s">
        <v>74</v>
      </c>
      <c r="I37" s="213" t="s">
        <v>74</v>
      </c>
      <c r="J37" s="213"/>
      <c r="K37" s="213"/>
      <c r="L37" s="394"/>
      <c r="M37" s="214"/>
      <c r="N37" s="213"/>
      <c r="O37" s="215" t="str">
        <f>IF($E$24="Bitte auswählen","Personalkostenverfahren angeben",IF($E$24="Standardeinheitskosten",(IF(Tabelle22[[#This Row],[All-In-Vertrag bzw. unechte Überstunden-pauschale1]]="Bitte auswählen","All-In angeben",IF(Tabelle22[[#This Row],[Beginn Abrechnungsperiode bzw. Eintritt2]]="","Beginn|Eintritt angeben",IF(Tabelle22[[#This Row],[Ende Abrechnungsperiode bzw. Austritt2]]="","Ende|Austritte angeben",IF(Tabelle22[[#This Row],[All-In-Vertrag bzw. unechte Überstunden-pauschale1]]="Ja",1980/40*Tabelle22[[#This Row],[Wochenstunden lt. Dienstvertrag]]/365*(Tabelle22[[#This Row],[Ende Abrechnungsperiode bzw. Austritt2]]-Tabelle22[[#This Row],[Beginn Abrechnungsperiode bzw. Eintritt2]]+1),1800/40*Tabelle22[[#This Row],[Wochenstunden lt. Dienstvertrag]]/365*(Tabelle22[[#This Row],[Ende Abrechnungsperiode bzw. Austritt2]]-Tabelle22[[#This Row],[Beginn Abrechnungsperiode bzw. Eintritt2]]+1)))))),Tabelle22[[#This Row],[Gesamtstunden im Abrechnungszeitraum11]]))</f>
        <v>Personalkostenverfahren angeben</v>
      </c>
      <c r="P37" s="215" t="str">
        <f>IFERROR(IF(Tabelle22[[#This Row],[Stundenteiler9]]="Personalkostenverfahren angeben","",IF(Tabelle22[[#This Row],[ATMOS Kostenart]]="SSE01",(Tabelle22[[#This Row],[Förderfähiger Bruttobezug im Abrechnungszeitraum6]]+(Tabelle22[[#This Row],[Förderfähiger Bruttobezug im Abrechnungszeitraum6]]*0.09)+(Tabelle22[[#This Row],[Förderfähiger Bruttobezug bis Höchstbemessungsgrundlage7]]*0.21)+Tabelle22[[#This Row],[Abgabenfreie und förderfähige Gehaltsbestandteile (z.B. Teuerungsprämie)]])/Tabelle22[[#This Row],[Stundenteiler9]],(Tabelle22[[#This Row],[Förderfähiger Bruttobezug im Abrechnungszeitraum6]]+Tabelle22[[#This Row],[Förderfähige Dienstgeber-lohnnebenkosten8]]+Tabelle22[[#This Row],[Abgabenfreie und förderfähige Gehaltsbestandteile (z.B. Teuerungsprämie)]])/Tabelle22[[#This Row],[Stundenteiler9]])),"")</f>
        <v/>
      </c>
      <c r="Q37" s="214"/>
      <c r="R37" s="213"/>
      <c r="S37" s="259" t="str">
        <f>IFERROR(IF($E$24="IST-Kosten",IF(Tabelle22[[#This Row],[Ausmaß der Projekttätigkeit4]]="Zur Gänze im Projekt",Tabelle22[[#This Row],[Stundensatz10]]*Tabelle22[[#This Row],[Stundenteiler9]],Tabelle22[[#This Row],[Stundensatz10]]*Tabelle22[[#This Row],[nachgewiesene
Projektstunden12]]),IF($E$24="Standardeinheitskosten",IF(Tabelle22[[#This Row],[Ausmaß der Projekttätigkeit4]]="Zur Gänze im Projekt",Tabelle22[[#This Row],[Stundensatz10]]*Tabelle22[[#This Row],[Stundenteiler9]],Tabelle22[[#This Row],[Stundensatz10]]*Tabelle22[[#This Row],[nachgewiesene
Projektstunden12]]),"Personalkostenverfahren wählen")),0)</f>
        <v>Personalkostenverfahren wählen</v>
      </c>
    </row>
    <row r="38" spans="1:19" s="44" customFormat="1" ht="15" customHeight="1" x14ac:dyDescent="0.2">
      <c r="A38" s="176" t="s">
        <v>74</v>
      </c>
      <c r="B38" s="209" t="str">
        <f t="shared" si="0"/>
        <v/>
      </c>
      <c r="C38" s="178">
        <v>11</v>
      </c>
      <c r="D38" s="179"/>
      <c r="E38" s="210" t="s">
        <v>74</v>
      </c>
      <c r="F38" s="211"/>
      <c r="G38" s="211"/>
      <c r="H38" s="212" t="s">
        <v>74</v>
      </c>
      <c r="I38" s="213" t="s">
        <v>74</v>
      </c>
      <c r="J38" s="213"/>
      <c r="K38" s="213"/>
      <c r="L38" s="394"/>
      <c r="M38" s="214"/>
      <c r="N38" s="213"/>
      <c r="O38" s="215" t="str">
        <f>IF($E$24="Bitte auswählen","Personalkostenverfahren angeben",IF($E$24="Standardeinheitskosten",(IF(Tabelle22[[#This Row],[All-In-Vertrag bzw. unechte Überstunden-pauschale1]]="Bitte auswählen","All-In angeben",IF(Tabelle22[[#This Row],[Beginn Abrechnungsperiode bzw. Eintritt2]]="","Beginn|Eintritt angeben",IF(Tabelle22[[#This Row],[Ende Abrechnungsperiode bzw. Austritt2]]="","Ende|Austritte angeben",IF(Tabelle22[[#This Row],[All-In-Vertrag bzw. unechte Überstunden-pauschale1]]="Ja",1980/40*Tabelle22[[#This Row],[Wochenstunden lt. Dienstvertrag]]/365*(Tabelle22[[#This Row],[Ende Abrechnungsperiode bzw. Austritt2]]-Tabelle22[[#This Row],[Beginn Abrechnungsperiode bzw. Eintritt2]]+1),1800/40*Tabelle22[[#This Row],[Wochenstunden lt. Dienstvertrag]]/365*(Tabelle22[[#This Row],[Ende Abrechnungsperiode bzw. Austritt2]]-Tabelle22[[#This Row],[Beginn Abrechnungsperiode bzw. Eintritt2]]+1)))))),Tabelle22[[#This Row],[Gesamtstunden im Abrechnungszeitraum11]]))</f>
        <v>Personalkostenverfahren angeben</v>
      </c>
      <c r="P38" s="215" t="str">
        <f>IFERROR(IF(Tabelle22[[#This Row],[Stundenteiler9]]="Personalkostenverfahren angeben","",IF(Tabelle22[[#This Row],[ATMOS Kostenart]]="SSE01",(Tabelle22[[#This Row],[Förderfähiger Bruttobezug im Abrechnungszeitraum6]]+(Tabelle22[[#This Row],[Förderfähiger Bruttobezug im Abrechnungszeitraum6]]*0.09)+(Tabelle22[[#This Row],[Förderfähiger Bruttobezug bis Höchstbemessungsgrundlage7]]*0.21)+Tabelle22[[#This Row],[Abgabenfreie und förderfähige Gehaltsbestandteile (z.B. Teuerungsprämie)]])/Tabelle22[[#This Row],[Stundenteiler9]],(Tabelle22[[#This Row],[Förderfähiger Bruttobezug im Abrechnungszeitraum6]]+Tabelle22[[#This Row],[Förderfähige Dienstgeber-lohnnebenkosten8]]+Tabelle22[[#This Row],[Abgabenfreie und förderfähige Gehaltsbestandteile (z.B. Teuerungsprämie)]])/Tabelle22[[#This Row],[Stundenteiler9]])),"")</f>
        <v/>
      </c>
      <c r="Q38" s="214"/>
      <c r="R38" s="213"/>
      <c r="S38" s="259" t="str">
        <f>IFERROR(IF($E$24="IST-Kosten",IF(Tabelle22[[#This Row],[Ausmaß der Projekttätigkeit4]]="Zur Gänze im Projekt",Tabelle22[[#This Row],[Stundensatz10]]*Tabelle22[[#This Row],[Stundenteiler9]],Tabelle22[[#This Row],[Stundensatz10]]*Tabelle22[[#This Row],[nachgewiesene
Projektstunden12]]),IF($E$24="Standardeinheitskosten",IF(Tabelle22[[#This Row],[Ausmaß der Projekttätigkeit4]]="Zur Gänze im Projekt",Tabelle22[[#This Row],[Stundensatz10]]*Tabelle22[[#This Row],[Stundenteiler9]],Tabelle22[[#This Row],[Stundensatz10]]*Tabelle22[[#This Row],[nachgewiesene
Projektstunden12]]),"Personalkostenverfahren wählen")),0)</f>
        <v>Personalkostenverfahren wählen</v>
      </c>
    </row>
    <row r="39" spans="1:19" s="44" customFormat="1" ht="15" customHeight="1" x14ac:dyDescent="0.2">
      <c r="A39" s="176" t="s">
        <v>74</v>
      </c>
      <c r="B39" s="209" t="str">
        <f t="shared" si="0"/>
        <v/>
      </c>
      <c r="C39" s="178">
        <v>12</v>
      </c>
      <c r="D39" s="179"/>
      <c r="E39" s="210" t="s">
        <v>74</v>
      </c>
      <c r="F39" s="211"/>
      <c r="G39" s="211"/>
      <c r="H39" s="212" t="s">
        <v>74</v>
      </c>
      <c r="I39" s="213" t="s">
        <v>74</v>
      </c>
      <c r="J39" s="213"/>
      <c r="K39" s="213"/>
      <c r="L39" s="394"/>
      <c r="M39" s="214"/>
      <c r="N39" s="213"/>
      <c r="O39" s="215" t="str">
        <f>IF($E$24="Bitte auswählen","Personalkostenverfahren angeben",IF($E$24="Standardeinheitskosten",(IF(Tabelle22[[#This Row],[All-In-Vertrag bzw. unechte Überstunden-pauschale1]]="Bitte auswählen","All-In angeben",IF(Tabelle22[[#This Row],[Beginn Abrechnungsperiode bzw. Eintritt2]]="","Beginn|Eintritt angeben",IF(Tabelle22[[#This Row],[Ende Abrechnungsperiode bzw. Austritt2]]="","Ende|Austritte angeben",IF(Tabelle22[[#This Row],[All-In-Vertrag bzw. unechte Überstunden-pauschale1]]="Ja",1980/40*Tabelle22[[#This Row],[Wochenstunden lt. Dienstvertrag]]/365*(Tabelle22[[#This Row],[Ende Abrechnungsperiode bzw. Austritt2]]-Tabelle22[[#This Row],[Beginn Abrechnungsperiode bzw. Eintritt2]]+1),1800/40*Tabelle22[[#This Row],[Wochenstunden lt. Dienstvertrag]]/365*(Tabelle22[[#This Row],[Ende Abrechnungsperiode bzw. Austritt2]]-Tabelle22[[#This Row],[Beginn Abrechnungsperiode bzw. Eintritt2]]+1)))))),Tabelle22[[#This Row],[Gesamtstunden im Abrechnungszeitraum11]]))</f>
        <v>Personalkostenverfahren angeben</v>
      </c>
      <c r="P39" s="215" t="str">
        <f>IFERROR(IF(Tabelle22[[#This Row],[Stundenteiler9]]="Personalkostenverfahren angeben","",IF(Tabelle22[[#This Row],[ATMOS Kostenart]]="SSE01",(Tabelle22[[#This Row],[Förderfähiger Bruttobezug im Abrechnungszeitraum6]]+(Tabelle22[[#This Row],[Förderfähiger Bruttobezug im Abrechnungszeitraum6]]*0.09)+(Tabelle22[[#This Row],[Förderfähiger Bruttobezug bis Höchstbemessungsgrundlage7]]*0.21)+Tabelle22[[#This Row],[Abgabenfreie und förderfähige Gehaltsbestandteile (z.B. Teuerungsprämie)]])/Tabelle22[[#This Row],[Stundenteiler9]],(Tabelle22[[#This Row],[Förderfähiger Bruttobezug im Abrechnungszeitraum6]]+Tabelle22[[#This Row],[Förderfähige Dienstgeber-lohnnebenkosten8]]+Tabelle22[[#This Row],[Abgabenfreie und förderfähige Gehaltsbestandteile (z.B. Teuerungsprämie)]])/Tabelle22[[#This Row],[Stundenteiler9]])),"")</f>
        <v/>
      </c>
      <c r="Q39" s="214"/>
      <c r="R39" s="213"/>
      <c r="S39" s="259" t="str">
        <f>IFERROR(IF($E$24="IST-Kosten",IF(Tabelle22[[#This Row],[Ausmaß der Projekttätigkeit4]]="Zur Gänze im Projekt",Tabelle22[[#This Row],[Stundensatz10]]*Tabelle22[[#This Row],[Stundenteiler9]],Tabelle22[[#This Row],[Stundensatz10]]*Tabelle22[[#This Row],[nachgewiesene
Projektstunden12]]),IF($E$24="Standardeinheitskosten",IF(Tabelle22[[#This Row],[Ausmaß der Projekttätigkeit4]]="Zur Gänze im Projekt",Tabelle22[[#This Row],[Stundensatz10]]*Tabelle22[[#This Row],[Stundenteiler9]],Tabelle22[[#This Row],[Stundensatz10]]*Tabelle22[[#This Row],[nachgewiesene
Projektstunden12]]),"Personalkostenverfahren wählen")),0)</f>
        <v>Personalkostenverfahren wählen</v>
      </c>
    </row>
    <row r="40" spans="1:19" s="44" customFormat="1" ht="15" customHeight="1" x14ac:dyDescent="0.2">
      <c r="A40" s="176" t="s">
        <v>74</v>
      </c>
      <c r="B40" s="209" t="str">
        <f t="shared" si="0"/>
        <v/>
      </c>
      <c r="C40" s="178">
        <v>13</v>
      </c>
      <c r="D40" s="179"/>
      <c r="E40" s="210" t="s">
        <v>74</v>
      </c>
      <c r="F40" s="211"/>
      <c r="G40" s="211"/>
      <c r="H40" s="212" t="s">
        <v>74</v>
      </c>
      <c r="I40" s="213" t="s">
        <v>74</v>
      </c>
      <c r="J40" s="213"/>
      <c r="K40" s="213"/>
      <c r="L40" s="394"/>
      <c r="M40" s="214"/>
      <c r="N40" s="213"/>
      <c r="O40" s="215" t="str">
        <f>IF($E$24="Bitte auswählen","Personalkostenverfahren angeben",IF($E$24="Standardeinheitskosten",(IF(Tabelle22[[#This Row],[All-In-Vertrag bzw. unechte Überstunden-pauschale1]]="Bitte auswählen","All-In angeben",IF(Tabelle22[[#This Row],[Beginn Abrechnungsperiode bzw. Eintritt2]]="","Beginn|Eintritt angeben",IF(Tabelle22[[#This Row],[Ende Abrechnungsperiode bzw. Austritt2]]="","Ende|Austritte angeben",IF(Tabelle22[[#This Row],[All-In-Vertrag bzw. unechte Überstunden-pauschale1]]="Ja",1980/40*Tabelle22[[#This Row],[Wochenstunden lt. Dienstvertrag]]/365*(Tabelle22[[#This Row],[Ende Abrechnungsperiode bzw. Austritt2]]-Tabelle22[[#This Row],[Beginn Abrechnungsperiode bzw. Eintritt2]]+1),1800/40*Tabelle22[[#This Row],[Wochenstunden lt. Dienstvertrag]]/365*(Tabelle22[[#This Row],[Ende Abrechnungsperiode bzw. Austritt2]]-Tabelle22[[#This Row],[Beginn Abrechnungsperiode bzw. Eintritt2]]+1)))))),Tabelle22[[#This Row],[Gesamtstunden im Abrechnungszeitraum11]]))</f>
        <v>Personalkostenverfahren angeben</v>
      </c>
      <c r="P40" s="215" t="str">
        <f>IFERROR(IF(Tabelle22[[#This Row],[Stundenteiler9]]="Personalkostenverfahren angeben","",IF(Tabelle22[[#This Row],[ATMOS Kostenart]]="SSE01",(Tabelle22[[#This Row],[Förderfähiger Bruttobezug im Abrechnungszeitraum6]]+(Tabelle22[[#This Row],[Förderfähiger Bruttobezug im Abrechnungszeitraum6]]*0.09)+(Tabelle22[[#This Row],[Förderfähiger Bruttobezug bis Höchstbemessungsgrundlage7]]*0.21)+Tabelle22[[#This Row],[Abgabenfreie und förderfähige Gehaltsbestandteile (z.B. Teuerungsprämie)]])/Tabelle22[[#This Row],[Stundenteiler9]],(Tabelle22[[#This Row],[Förderfähiger Bruttobezug im Abrechnungszeitraum6]]+Tabelle22[[#This Row],[Förderfähige Dienstgeber-lohnnebenkosten8]]+Tabelle22[[#This Row],[Abgabenfreie und förderfähige Gehaltsbestandteile (z.B. Teuerungsprämie)]])/Tabelle22[[#This Row],[Stundenteiler9]])),"")</f>
        <v/>
      </c>
      <c r="Q40" s="214"/>
      <c r="R40" s="213"/>
      <c r="S40" s="259" t="str">
        <f>IFERROR(IF($E$24="IST-Kosten",IF(Tabelle22[[#This Row],[Ausmaß der Projekttätigkeit4]]="Zur Gänze im Projekt",Tabelle22[[#This Row],[Stundensatz10]]*Tabelle22[[#This Row],[Stundenteiler9]],Tabelle22[[#This Row],[Stundensatz10]]*Tabelle22[[#This Row],[nachgewiesene
Projektstunden12]]),IF($E$24="Standardeinheitskosten",IF(Tabelle22[[#This Row],[Ausmaß der Projekttätigkeit4]]="Zur Gänze im Projekt",Tabelle22[[#This Row],[Stundensatz10]]*Tabelle22[[#This Row],[Stundenteiler9]],Tabelle22[[#This Row],[Stundensatz10]]*Tabelle22[[#This Row],[nachgewiesene
Projektstunden12]]),"Personalkostenverfahren wählen")),0)</f>
        <v>Personalkostenverfahren wählen</v>
      </c>
    </row>
    <row r="41" spans="1:19" s="44" customFormat="1" ht="15" customHeight="1" x14ac:dyDescent="0.2">
      <c r="A41" s="176" t="s">
        <v>74</v>
      </c>
      <c r="B41" s="209" t="str">
        <f t="shared" si="0"/>
        <v/>
      </c>
      <c r="C41" s="178">
        <v>14</v>
      </c>
      <c r="D41" s="179"/>
      <c r="E41" s="210" t="s">
        <v>74</v>
      </c>
      <c r="F41" s="211"/>
      <c r="G41" s="211"/>
      <c r="H41" s="212" t="s">
        <v>74</v>
      </c>
      <c r="I41" s="213" t="s">
        <v>74</v>
      </c>
      <c r="J41" s="213"/>
      <c r="K41" s="213"/>
      <c r="L41" s="394"/>
      <c r="M41" s="214"/>
      <c r="N41" s="213"/>
      <c r="O41" s="215" t="str">
        <f>IF($E$24="Bitte auswählen","Personalkostenverfahren angeben",IF($E$24="Standardeinheitskosten",(IF(Tabelle22[[#This Row],[All-In-Vertrag bzw. unechte Überstunden-pauschale1]]="Bitte auswählen","All-In angeben",IF(Tabelle22[[#This Row],[Beginn Abrechnungsperiode bzw. Eintritt2]]="","Beginn|Eintritt angeben",IF(Tabelle22[[#This Row],[Ende Abrechnungsperiode bzw. Austritt2]]="","Ende|Austritte angeben",IF(Tabelle22[[#This Row],[All-In-Vertrag bzw. unechte Überstunden-pauschale1]]="Ja",1980/40*Tabelle22[[#This Row],[Wochenstunden lt. Dienstvertrag]]/365*(Tabelle22[[#This Row],[Ende Abrechnungsperiode bzw. Austritt2]]-Tabelle22[[#This Row],[Beginn Abrechnungsperiode bzw. Eintritt2]]+1),1800/40*Tabelle22[[#This Row],[Wochenstunden lt. Dienstvertrag]]/365*(Tabelle22[[#This Row],[Ende Abrechnungsperiode bzw. Austritt2]]-Tabelle22[[#This Row],[Beginn Abrechnungsperiode bzw. Eintritt2]]+1)))))),Tabelle22[[#This Row],[Gesamtstunden im Abrechnungszeitraum11]]))</f>
        <v>Personalkostenverfahren angeben</v>
      </c>
      <c r="P41" s="215" t="str">
        <f>IFERROR(IF(Tabelle22[[#This Row],[Stundenteiler9]]="Personalkostenverfahren angeben","",IF(Tabelle22[[#This Row],[ATMOS Kostenart]]="SSE01",(Tabelle22[[#This Row],[Förderfähiger Bruttobezug im Abrechnungszeitraum6]]+(Tabelle22[[#This Row],[Förderfähiger Bruttobezug im Abrechnungszeitraum6]]*0.09)+(Tabelle22[[#This Row],[Förderfähiger Bruttobezug bis Höchstbemessungsgrundlage7]]*0.21)+Tabelle22[[#This Row],[Abgabenfreie und förderfähige Gehaltsbestandteile (z.B. Teuerungsprämie)]])/Tabelle22[[#This Row],[Stundenteiler9]],(Tabelle22[[#This Row],[Förderfähiger Bruttobezug im Abrechnungszeitraum6]]+Tabelle22[[#This Row],[Förderfähige Dienstgeber-lohnnebenkosten8]]+Tabelle22[[#This Row],[Abgabenfreie und förderfähige Gehaltsbestandteile (z.B. Teuerungsprämie)]])/Tabelle22[[#This Row],[Stundenteiler9]])),"")</f>
        <v/>
      </c>
      <c r="Q41" s="214"/>
      <c r="R41" s="213"/>
      <c r="S41" s="259" t="str">
        <f>IFERROR(IF($E$24="IST-Kosten",IF(Tabelle22[[#This Row],[Ausmaß der Projekttätigkeit4]]="Zur Gänze im Projekt",Tabelle22[[#This Row],[Stundensatz10]]*Tabelle22[[#This Row],[Stundenteiler9]],Tabelle22[[#This Row],[Stundensatz10]]*Tabelle22[[#This Row],[nachgewiesene
Projektstunden12]]),IF($E$24="Standardeinheitskosten",IF(Tabelle22[[#This Row],[Ausmaß der Projekttätigkeit4]]="Zur Gänze im Projekt",Tabelle22[[#This Row],[Stundensatz10]]*Tabelle22[[#This Row],[Stundenteiler9]],Tabelle22[[#This Row],[Stundensatz10]]*Tabelle22[[#This Row],[nachgewiesene
Projektstunden12]]),"Personalkostenverfahren wählen")),0)</f>
        <v>Personalkostenverfahren wählen</v>
      </c>
    </row>
    <row r="42" spans="1:19" s="44" customFormat="1" ht="15" customHeight="1" x14ac:dyDescent="0.2">
      <c r="A42" s="176" t="s">
        <v>74</v>
      </c>
      <c r="B42" s="209" t="str">
        <f t="shared" si="0"/>
        <v/>
      </c>
      <c r="C42" s="178">
        <v>15</v>
      </c>
      <c r="D42" s="179"/>
      <c r="E42" s="210" t="s">
        <v>74</v>
      </c>
      <c r="F42" s="211"/>
      <c r="G42" s="211"/>
      <c r="H42" s="212" t="s">
        <v>74</v>
      </c>
      <c r="I42" s="213" t="s">
        <v>74</v>
      </c>
      <c r="J42" s="213"/>
      <c r="K42" s="213"/>
      <c r="L42" s="394"/>
      <c r="M42" s="214"/>
      <c r="N42" s="213"/>
      <c r="O42" s="215" t="str">
        <f>IF($E$24="Bitte auswählen","Personalkostenverfahren angeben",IF($E$24="Standardeinheitskosten",(IF(Tabelle22[[#This Row],[All-In-Vertrag bzw. unechte Überstunden-pauschale1]]="Bitte auswählen","All-In angeben",IF(Tabelle22[[#This Row],[Beginn Abrechnungsperiode bzw. Eintritt2]]="","Beginn|Eintritt angeben",IF(Tabelle22[[#This Row],[Ende Abrechnungsperiode bzw. Austritt2]]="","Ende|Austritte angeben",IF(Tabelle22[[#This Row],[All-In-Vertrag bzw. unechte Überstunden-pauschale1]]="Ja",1980/40*Tabelle22[[#This Row],[Wochenstunden lt. Dienstvertrag]]/365*(Tabelle22[[#This Row],[Ende Abrechnungsperiode bzw. Austritt2]]-Tabelle22[[#This Row],[Beginn Abrechnungsperiode bzw. Eintritt2]]+1),1800/40*Tabelle22[[#This Row],[Wochenstunden lt. Dienstvertrag]]/365*(Tabelle22[[#This Row],[Ende Abrechnungsperiode bzw. Austritt2]]-Tabelle22[[#This Row],[Beginn Abrechnungsperiode bzw. Eintritt2]]+1)))))),Tabelle22[[#This Row],[Gesamtstunden im Abrechnungszeitraum11]]))</f>
        <v>Personalkostenverfahren angeben</v>
      </c>
      <c r="P42" s="215" t="str">
        <f>IFERROR(IF(Tabelle22[[#This Row],[Stundenteiler9]]="Personalkostenverfahren angeben","",IF(Tabelle22[[#This Row],[ATMOS Kostenart]]="SSE01",(Tabelle22[[#This Row],[Förderfähiger Bruttobezug im Abrechnungszeitraum6]]+(Tabelle22[[#This Row],[Förderfähiger Bruttobezug im Abrechnungszeitraum6]]*0.09)+(Tabelle22[[#This Row],[Förderfähiger Bruttobezug bis Höchstbemessungsgrundlage7]]*0.21)+Tabelle22[[#This Row],[Abgabenfreie und förderfähige Gehaltsbestandteile (z.B. Teuerungsprämie)]])/Tabelle22[[#This Row],[Stundenteiler9]],(Tabelle22[[#This Row],[Förderfähiger Bruttobezug im Abrechnungszeitraum6]]+Tabelle22[[#This Row],[Förderfähige Dienstgeber-lohnnebenkosten8]]+Tabelle22[[#This Row],[Abgabenfreie und förderfähige Gehaltsbestandteile (z.B. Teuerungsprämie)]])/Tabelle22[[#This Row],[Stundenteiler9]])),"")</f>
        <v/>
      </c>
      <c r="Q42" s="214"/>
      <c r="R42" s="213"/>
      <c r="S42" s="259" t="str">
        <f>IFERROR(IF($E$24="IST-Kosten",IF(Tabelle22[[#This Row],[Ausmaß der Projekttätigkeit4]]="Zur Gänze im Projekt",Tabelle22[[#This Row],[Stundensatz10]]*Tabelle22[[#This Row],[Stundenteiler9]],Tabelle22[[#This Row],[Stundensatz10]]*Tabelle22[[#This Row],[nachgewiesene
Projektstunden12]]),IF($E$24="Standardeinheitskosten",IF(Tabelle22[[#This Row],[Ausmaß der Projekttätigkeit4]]="Zur Gänze im Projekt",Tabelle22[[#This Row],[Stundensatz10]]*Tabelle22[[#This Row],[Stundenteiler9]],Tabelle22[[#This Row],[Stundensatz10]]*Tabelle22[[#This Row],[nachgewiesene
Projektstunden12]]),"Personalkostenverfahren wählen")),0)</f>
        <v>Personalkostenverfahren wählen</v>
      </c>
    </row>
    <row r="43" spans="1:19" s="44" customFormat="1" ht="15" customHeight="1" x14ac:dyDescent="0.2">
      <c r="A43" s="176" t="s">
        <v>74</v>
      </c>
      <c r="B43" s="209" t="str">
        <f t="shared" si="0"/>
        <v/>
      </c>
      <c r="C43" s="178">
        <v>16</v>
      </c>
      <c r="D43" s="179"/>
      <c r="E43" s="210" t="s">
        <v>74</v>
      </c>
      <c r="F43" s="211"/>
      <c r="G43" s="211"/>
      <c r="H43" s="212" t="s">
        <v>74</v>
      </c>
      <c r="I43" s="213" t="s">
        <v>74</v>
      </c>
      <c r="J43" s="213"/>
      <c r="K43" s="213"/>
      <c r="L43" s="394"/>
      <c r="M43" s="214"/>
      <c r="N43" s="213"/>
      <c r="O43" s="215" t="str">
        <f>IF($E$24="Bitte auswählen","Personalkostenverfahren angeben",IF($E$24="Standardeinheitskosten",(IF(Tabelle22[[#This Row],[All-In-Vertrag bzw. unechte Überstunden-pauschale1]]="Bitte auswählen","All-In angeben",IF(Tabelle22[[#This Row],[Beginn Abrechnungsperiode bzw. Eintritt2]]="","Beginn|Eintritt angeben",IF(Tabelle22[[#This Row],[Ende Abrechnungsperiode bzw. Austritt2]]="","Ende|Austritte angeben",IF(Tabelle22[[#This Row],[All-In-Vertrag bzw. unechte Überstunden-pauschale1]]="Ja",1980/40*Tabelle22[[#This Row],[Wochenstunden lt. Dienstvertrag]]/365*(Tabelle22[[#This Row],[Ende Abrechnungsperiode bzw. Austritt2]]-Tabelle22[[#This Row],[Beginn Abrechnungsperiode bzw. Eintritt2]]+1),1800/40*Tabelle22[[#This Row],[Wochenstunden lt. Dienstvertrag]]/365*(Tabelle22[[#This Row],[Ende Abrechnungsperiode bzw. Austritt2]]-Tabelle22[[#This Row],[Beginn Abrechnungsperiode bzw. Eintritt2]]+1)))))),Tabelle22[[#This Row],[Gesamtstunden im Abrechnungszeitraum11]]))</f>
        <v>Personalkostenverfahren angeben</v>
      </c>
      <c r="P43" s="215" t="str">
        <f>IFERROR(IF(Tabelle22[[#This Row],[Stundenteiler9]]="Personalkostenverfahren angeben","",IF(Tabelle22[[#This Row],[ATMOS Kostenart]]="SSE01",(Tabelle22[[#This Row],[Förderfähiger Bruttobezug im Abrechnungszeitraum6]]+(Tabelle22[[#This Row],[Förderfähiger Bruttobezug im Abrechnungszeitraum6]]*0.09)+(Tabelle22[[#This Row],[Förderfähiger Bruttobezug bis Höchstbemessungsgrundlage7]]*0.21)+Tabelle22[[#This Row],[Abgabenfreie und förderfähige Gehaltsbestandteile (z.B. Teuerungsprämie)]])/Tabelle22[[#This Row],[Stundenteiler9]],(Tabelle22[[#This Row],[Förderfähiger Bruttobezug im Abrechnungszeitraum6]]+Tabelle22[[#This Row],[Förderfähige Dienstgeber-lohnnebenkosten8]]+Tabelle22[[#This Row],[Abgabenfreie und förderfähige Gehaltsbestandteile (z.B. Teuerungsprämie)]])/Tabelle22[[#This Row],[Stundenteiler9]])),"")</f>
        <v/>
      </c>
      <c r="Q43" s="214"/>
      <c r="R43" s="213"/>
      <c r="S43" s="259" t="str">
        <f>IFERROR(IF($E$24="IST-Kosten",IF(Tabelle22[[#This Row],[Ausmaß der Projekttätigkeit4]]="Zur Gänze im Projekt",Tabelle22[[#This Row],[Stundensatz10]]*Tabelle22[[#This Row],[Stundenteiler9]],Tabelle22[[#This Row],[Stundensatz10]]*Tabelle22[[#This Row],[nachgewiesene
Projektstunden12]]),IF($E$24="Standardeinheitskosten",IF(Tabelle22[[#This Row],[Ausmaß der Projekttätigkeit4]]="Zur Gänze im Projekt",Tabelle22[[#This Row],[Stundensatz10]]*Tabelle22[[#This Row],[Stundenteiler9]],Tabelle22[[#This Row],[Stundensatz10]]*Tabelle22[[#This Row],[nachgewiesene
Projektstunden12]]),"Personalkostenverfahren wählen")),0)</f>
        <v>Personalkostenverfahren wählen</v>
      </c>
    </row>
    <row r="44" spans="1:19" s="44" customFormat="1" ht="15" customHeight="1" x14ac:dyDescent="0.2">
      <c r="A44" s="176" t="s">
        <v>74</v>
      </c>
      <c r="B44" s="209" t="str">
        <f t="shared" si="0"/>
        <v/>
      </c>
      <c r="C44" s="178">
        <v>17</v>
      </c>
      <c r="D44" s="179"/>
      <c r="E44" s="210" t="s">
        <v>74</v>
      </c>
      <c r="F44" s="211"/>
      <c r="G44" s="211"/>
      <c r="H44" s="212" t="s">
        <v>74</v>
      </c>
      <c r="I44" s="213" t="s">
        <v>74</v>
      </c>
      <c r="J44" s="213"/>
      <c r="K44" s="213"/>
      <c r="L44" s="394"/>
      <c r="M44" s="214"/>
      <c r="N44" s="213"/>
      <c r="O44" s="215" t="str">
        <f>IF($E$24="Bitte auswählen","Personalkostenverfahren angeben",IF($E$24="Standardeinheitskosten",(IF(Tabelle22[[#This Row],[All-In-Vertrag bzw. unechte Überstunden-pauschale1]]="Bitte auswählen","All-In angeben",IF(Tabelle22[[#This Row],[Beginn Abrechnungsperiode bzw. Eintritt2]]="","Beginn|Eintritt angeben",IF(Tabelle22[[#This Row],[Ende Abrechnungsperiode bzw. Austritt2]]="","Ende|Austritte angeben",IF(Tabelle22[[#This Row],[All-In-Vertrag bzw. unechte Überstunden-pauschale1]]="Ja",1980/40*Tabelle22[[#This Row],[Wochenstunden lt. Dienstvertrag]]/365*(Tabelle22[[#This Row],[Ende Abrechnungsperiode bzw. Austritt2]]-Tabelle22[[#This Row],[Beginn Abrechnungsperiode bzw. Eintritt2]]+1),1800/40*Tabelle22[[#This Row],[Wochenstunden lt. Dienstvertrag]]/365*(Tabelle22[[#This Row],[Ende Abrechnungsperiode bzw. Austritt2]]-Tabelle22[[#This Row],[Beginn Abrechnungsperiode bzw. Eintritt2]]+1)))))),Tabelle22[[#This Row],[Gesamtstunden im Abrechnungszeitraum11]]))</f>
        <v>Personalkostenverfahren angeben</v>
      </c>
      <c r="P44" s="215" t="str">
        <f>IFERROR(IF(Tabelle22[[#This Row],[Stundenteiler9]]="Personalkostenverfahren angeben","",IF(Tabelle22[[#This Row],[ATMOS Kostenart]]="SSE01",(Tabelle22[[#This Row],[Förderfähiger Bruttobezug im Abrechnungszeitraum6]]+(Tabelle22[[#This Row],[Förderfähiger Bruttobezug im Abrechnungszeitraum6]]*0.09)+(Tabelle22[[#This Row],[Förderfähiger Bruttobezug bis Höchstbemessungsgrundlage7]]*0.21)+Tabelle22[[#This Row],[Abgabenfreie und förderfähige Gehaltsbestandteile (z.B. Teuerungsprämie)]])/Tabelle22[[#This Row],[Stundenteiler9]],(Tabelle22[[#This Row],[Förderfähiger Bruttobezug im Abrechnungszeitraum6]]+Tabelle22[[#This Row],[Förderfähige Dienstgeber-lohnnebenkosten8]]+Tabelle22[[#This Row],[Abgabenfreie und förderfähige Gehaltsbestandteile (z.B. Teuerungsprämie)]])/Tabelle22[[#This Row],[Stundenteiler9]])),"")</f>
        <v/>
      </c>
      <c r="Q44" s="214"/>
      <c r="R44" s="213"/>
      <c r="S44" s="259" t="str">
        <f>IFERROR(IF($E$24="IST-Kosten",IF(Tabelle22[[#This Row],[Ausmaß der Projekttätigkeit4]]="Zur Gänze im Projekt",Tabelle22[[#This Row],[Stundensatz10]]*Tabelle22[[#This Row],[Stundenteiler9]],Tabelle22[[#This Row],[Stundensatz10]]*Tabelle22[[#This Row],[nachgewiesene
Projektstunden12]]),IF($E$24="Standardeinheitskosten",IF(Tabelle22[[#This Row],[Ausmaß der Projekttätigkeit4]]="Zur Gänze im Projekt",Tabelle22[[#This Row],[Stundensatz10]]*Tabelle22[[#This Row],[Stundenteiler9]],Tabelle22[[#This Row],[Stundensatz10]]*Tabelle22[[#This Row],[nachgewiesene
Projektstunden12]]),"Personalkostenverfahren wählen")),0)</f>
        <v>Personalkostenverfahren wählen</v>
      </c>
    </row>
    <row r="45" spans="1:19" s="44" customFormat="1" ht="15" customHeight="1" x14ac:dyDescent="0.2">
      <c r="A45" s="176" t="s">
        <v>74</v>
      </c>
      <c r="B45" s="209" t="str">
        <f t="shared" si="0"/>
        <v/>
      </c>
      <c r="C45" s="178">
        <v>18</v>
      </c>
      <c r="D45" s="179"/>
      <c r="E45" s="210" t="s">
        <v>74</v>
      </c>
      <c r="F45" s="211"/>
      <c r="G45" s="211"/>
      <c r="H45" s="212" t="s">
        <v>74</v>
      </c>
      <c r="I45" s="213" t="s">
        <v>74</v>
      </c>
      <c r="J45" s="213"/>
      <c r="K45" s="213"/>
      <c r="L45" s="394"/>
      <c r="M45" s="214"/>
      <c r="N45" s="213"/>
      <c r="O45" s="215" t="str">
        <f>IF($E$24="Bitte auswählen","Personalkostenverfahren angeben",IF($E$24="Standardeinheitskosten",(IF(Tabelle22[[#This Row],[All-In-Vertrag bzw. unechte Überstunden-pauschale1]]="Bitte auswählen","All-In angeben",IF(Tabelle22[[#This Row],[Beginn Abrechnungsperiode bzw. Eintritt2]]="","Beginn|Eintritt angeben",IF(Tabelle22[[#This Row],[Ende Abrechnungsperiode bzw. Austritt2]]="","Ende|Austritte angeben",IF(Tabelle22[[#This Row],[All-In-Vertrag bzw. unechte Überstunden-pauschale1]]="Ja",1980/40*Tabelle22[[#This Row],[Wochenstunden lt. Dienstvertrag]]/365*(Tabelle22[[#This Row],[Ende Abrechnungsperiode bzw. Austritt2]]-Tabelle22[[#This Row],[Beginn Abrechnungsperiode bzw. Eintritt2]]+1),1800/40*Tabelle22[[#This Row],[Wochenstunden lt. Dienstvertrag]]/365*(Tabelle22[[#This Row],[Ende Abrechnungsperiode bzw. Austritt2]]-Tabelle22[[#This Row],[Beginn Abrechnungsperiode bzw. Eintritt2]]+1)))))),Tabelle22[[#This Row],[Gesamtstunden im Abrechnungszeitraum11]]))</f>
        <v>Personalkostenverfahren angeben</v>
      </c>
      <c r="P45" s="215" t="str">
        <f>IFERROR(IF(Tabelle22[[#This Row],[Stundenteiler9]]="Personalkostenverfahren angeben","",IF(Tabelle22[[#This Row],[ATMOS Kostenart]]="SSE01",(Tabelle22[[#This Row],[Förderfähiger Bruttobezug im Abrechnungszeitraum6]]+(Tabelle22[[#This Row],[Förderfähiger Bruttobezug im Abrechnungszeitraum6]]*0.09)+(Tabelle22[[#This Row],[Förderfähiger Bruttobezug bis Höchstbemessungsgrundlage7]]*0.21)+Tabelle22[[#This Row],[Abgabenfreie und förderfähige Gehaltsbestandteile (z.B. Teuerungsprämie)]])/Tabelle22[[#This Row],[Stundenteiler9]],(Tabelle22[[#This Row],[Förderfähiger Bruttobezug im Abrechnungszeitraum6]]+Tabelle22[[#This Row],[Förderfähige Dienstgeber-lohnnebenkosten8]]+Tabelle22[[#This Row],[Abgabenfreie und förderfähige Gehaltsbestandteile (z.B. Teuerungsprämie)]])/Tabelle22[[#This Row],[Stundenteiler9]])),"")</f>
        <v/>
      </c>
      <c r="Q45" s="214"/>
      <c r="R45" s="213"/>
      <c r="S45" s="259" t="str">
        <f>IFERROR(IF($E$24="IST-Kosten",IF(Tabelle22[[#This Row],[Ausmaß der Projekttätigkeit4]]="Zur Gänze im Projekt",Tabelle22[[#This Row],[Stundensatz10]]*Tabelle22[[#This Row],[Stundenteiler9]],Tabelle22[[#This Row],[Stundensatz10]]*Tabelle22[[#This Row],[nachgewiesene
Projektstunden12]]),IF($E$24="Standardeinheitskosten",IF(Tabelle22[[#This Row],[Ausmaß der Projekttätigkeit4]]="Zur Gänze im Projekt",Tabelle22[[#This Row],[Stundensatz10]]*Tabelle22[[#This Row],[Stundenteiler9]],Tabelle22[[#This Row],[Stundensatz10]]*Tabelle22[[#This Row],[nachgewiesene
Projektstunden12]]),"Personalkostenverfahren wählen")),0)</f>
        <v>Personalkostenverfahren wählen</v>
      </c>
    </row>
    <row r="46" spans="1:19" s="44" customFormat="1" ht="15" customHeight="1" x14ac:dyDescent="0.2">
      <c r="A46" s="176" t="s">
        <v>74</v>
      </c>
      <c r="B46" s="209" t="str">
        <f t="shared" si="0"/>
        <v/>
      </c>
      <c r="C46" s="178">
        <v>19</v>
      </c>
      <c r="D46" s="179"/>
      <c r="E46" s="210" t="s">
        <v>74</v>
      </c>
      <c r="F46" s="211"/>
      <c r="G46" s="211"/>
      <c r="H46" s="212" t="s">
        <v>74</v>
      </c>
      <c r="I46" s="213" t="s">
        <v>74</v>
      </c>
      <c r="J46" s="213"/>
      <c r="K46" s="213"/>
      <c r="L46" s="394"/>
      <c r="M46" s="214"/>
      <c r="N46" s="213"/>
      <c r="O46" s="215" t="str">
        <f>IF($E$24="Bitte auswählen","Personalkostenverfahren angeben",IF($E$24="Standardeinheitskosten",(IF(Tabelle22[[#This Row],[All-In-Vertrag bzw. unechte Überstunden-pauschale1]]="Bitte auswählen","All-In angeben",IF(Tabelle22[[#This Row],[Beginn Abrechnungsperiode bzw. Eintritt2]]="","Beginn|Eintritt angeben",IF(Tabelle22[[#This Row],[Ende Abrechnungsperiode bzw. Austritt2]]="","Ende|Austritte angeben",IF(Tabelle22[[#This Row],[All-In-Vertrag bzw. unechte Überstunden-pauschale1]]="Ja",1980/40*Tabelle22[[#This Row],[Wochenstunden lt. Dienstvertrag]]/365*(Tabelle22[[#This Row],[Ende Abrechnungsperiode bzw. Austritt2]]-Tabelle22[[#This Row],[Beginn Abrechnungsperiode bzw. Eintritt2]]+1),1800/40*Tabelle22[[#This Row],[Wochenstunden lt. Dienstvertrag]]/365*(Tabelle22[[#This Row],[Ende Abrechnungsperiode bzw. Austritt2]]-Tabelle22[[#This Row],[Beginn Abrechnungsperiode bzw. Eintritt2]]+1)))))),Tabelle22[[#This Row],[Gesamtstunden im Abrechnungszeitraum11]]))</f>
        <v>Personalkostenverfahren angeben</v>
      </c>
      <c r="P46" s="215" t="str">
        <f>IFERROR(IF(Tabelle22[[#This Row],[Stundenteiler9]]="Personalkostenverfahren angeben","",IF(Tabelle22[[#This Row],[ATMOS Kostenart]]="SSE01",(Tabelle22[[#This Row],[Förderfähiger Bruttobezug im Abrechnungszeitraum6]]+(Tabelle22[[#This Row],[Förderfähiger Bruttobezug im Abrechnungszeitraum6]]*0.09)+(Tabelle22[[#This Row],[Förderfähiger Bruttobezug bis Höchstbemessungsgrundlage7]]*0.21)+Tabelle22[[#This Row],[Abgabenfreie und förderfähige Gehaltsbestandteile (z.B. Teuerungsprämie)]])/Tabelle22[[#This Row],[Stundenteiler9]],(Tabelle22[[#This Row],[Förderfähiger Bruttobezug im Abrechnungszeitraum6]]+Tabelle22[[#This Row],[Förderfähige Dienstgeber-lohnnebenkosten8]]+Tabelle22[[#This Row],[Abgabenfreie und förderfähige Gehaltsbestandteile (z.B. Teuerungsprämie)]])/Tabelle22[[#This Row],[Stundenteiler9]])),"")</f>
        <v/>
      </c>
      <c r="Q46" s="214"/>
      <c r="R46" s="213"/>
      <c r="S46" s="259" t="str">
        <f>IFERROR(IF($E$24="IST-Kosten",IF(Tabelle22[[#This Row],[Ausmaß der Projekttätigkeit4]]="Zur Gänze im Projekt",Tabelle22[[#This Row],[Stundensatz10]]*Tabelle22[[#This Row],[Stundenteiler9]],Tabelle22[[#This Row],[Stundensatz10]]*Tabelle22[[#This Row],[nachgewiesene
Projektstunden12]]),IF($E$24="Standardeinheitskosten",IF(Tabelle22[[#This Row],[Ausmaß der Projekttätigkeit4]]="Zur Gänze im Projekt",Tabelle22[[#This Row],[Stundensatz10]]*Tabelle22[[#This Row],[Stundenteiler9]],Tabelle22[[#This Row],[Stundensatz10]]*Tabelle22[[#This Row],[nachgewiesene
Projektstunden12]]),"Personalkostenverfahren wählen")),0)</f>
        <v>Personalkostenverfahren wählen</v>
      </c>
    </row>
    <row r="47" spans="1:19" s="44" customFormat="1" ht="15" customHeight="1" x14ac:dyDescent="0.2">
      <c r="A47" s="188" t="s">
        <v>74</v>
      </c>
      <c r="B47" s="216" t="str">
        <f t="shared" si="0"/>
        <v/>
      </c>
      <c r="C47" s="189">
        <v>20</v>
      </c>
      <c r="D47" s="190"/>
      <c r="E47" s="210" t="s">
        <v>74</v>
      </c>
      <c r="F47" s="217"/>
      <c r="G47" s="217"/>
      <c r="H47" s="212" t="s">
        <v>74</v>
      </c>
      <c r="I47" s="213" t="s">
        <v>74</v>
      </c>
      <c r="J47" s="218"/>
      <c r="K47" s="218"/>
      <c r="L47" s="394"/>
      <c r="M47" s="214"/>
      <c r="N47" s="218"/>
      <c r="O47" s="215" t="str">
        <f>IF($E$24="Bitte auswählen","Personalkostenverfahren angeben",IF($E$24="Standardeinheitskosten",(IF(Tabelle22[[#This Row],[All-In-Vertrag bzw. unechte Überstunden-pauschale1]]="Bitte auswählen","All-In angeben",IF(Tabelle22[[#This Row],[Beginn Abrechnungsperiode bzw. Eintritt2]]="","Beginn|Eintritt angeben",IF(Tabelle22[[#This Row],[Ende Abrechnungsperiode bzw. Austritt2]]="","Ende|Austritte angeben",IF(Tabelle22[[#This Row],[All-In-Vertrag bzw. unechte Überstunden-pauschale1]]="Ja",1980/40*Tabelle22[[#This Row],[Wochenstunden lt. Dienstvertrag]]/365*(Tabelle22[[#This Row],[Ende Abrechnungsperiode bzw. Austritt2]]-Tabelle22[[#This Row],[Beginn Abrechnungsperiode bzw. Eintritt2]]+1),1800/40*Tabelle22[[#This Row],[Wochenstunden lt. Dienstvertrag]]/365*(Tabelle22[[#This Row],[Ende Abrechnungsperiode bzw. Austritt2]]-Tabelle22[[#This Row],[Beginn Abrechnungsperiode bzw. Eintritt2]]+1)))))),Tabelle22[[#This Row],[Gesamtstunden im Abrechnungszeitraum11]]))</f>
        <v>Personalkostenverfahren angeben</v>
      </c>
      <c r="P47" s="215" t="str">
        <f>IFERROR(IF(Tabelle22[[#This Row],[Stundenteiler9]]="Personalkostenverfahren angeben","",IF(Tabelle22[[#This Row],[ATMOS Kostenart]]="SSE01",(Tabelle22[[#This Row],[Förderfähiger Bruttobezug im Abrechnungszeitraum6]]+(Tabelle22[[#This Row],[Förderfähiger Bruttobezug im Abrechnungszeitraum6]]*0.09)+(Tabelle22[[#This Row],[Förderfähiger Bruttobezug bis Höchstbemessungsgrundlage7]]*0.21)+Tabelle22[[#This Row],[Abgabenfreie und förderfähige Gehaltsbestandteile (z.B. Teuerungsprämie)]])/Tabelle22[[#This Row],[Stundenteiler9]],(Tabelle22[[#This Row],[Förderfähiger Bruttobezug im Abrechnungszeitraum6]]+Tabelle22[[#This Row],[Förderfähige Dienstgeber-lohnnebenkosten8]]+Tabelle22[[#This Row],[Abgabenfreie und förderfähige Gehaltsbestandteile (z.B. Teuerungsprämie)]])/Tabelle22[[#This Row],[Stundenteiler9]])),"")</f>
        <v/>
      </c>
      <c r="Q47" s="214"/>
      <c r="R47" s="213"/>
      <c r="S47" s="259" t="str">
        <f>IFERROR(IF($E$24="IST-Kosten",IF(Tabelle22[[#This Row],[Ausmaß der Projekttätigkeit4]]="Zur Gänze im Projekt",Tabelle22[[#This Row],[Stundensatz10]]*Tabelle22[[#This Row],[Stundenteiler9]],Tabelle22[[#This Row],[Stundensatz10]]*Tabelle22[[#This Row],[nachgewiesene
Projektstunden12]]),IF($E$24="Standardeinheitskosten",IF(Tabelle22[[#This Row],[Ausmaß der Projekttätigkeit4]]="Zur Gänze im Projekt",Tabelle22[[#This Row],[Stundensatz10]]*Tabelle22[[#This Row],[Stundenteiler9]],Tabelle22[[#This Row],[Stundensatz10]]*Tabelle22[[#This Row],[nachgewiesene
Projektstunden12]]),"Personalkostenverfahren wählen")),0)</f>
        <v>Personalkostenverfahren wählen</v>
      </c>
    </row>
    <row r="48" spans="1:19" s="44" customFormat="1" x14ac:dyDescent="0.2">
      <c r="A48" s="198"/>
      <c r="B48" s="198"/>
      <c r="C48" s="198"/>
      <c r="D48" s="198"/>
      <c r="E48" s="198"/>
      <c r="F48" s="198"/>
      <c r="G48" s="198"/>
      <c r="H48" s="198"/>
      <c r="I48" s="198"/>
      <c r="J48" s="198"/>
      <c r="K48" s="198"/>
      <c r="L48" s="198"/>
      <c r="M48" s="198"/>
      <c r="N48" s="198"/>
      <c r="O48" s="198"/>
      <c r="P48" s="198"/>
      <c r="Q48" s="198"/>
      <c r="R48" s="198"/>
      <c r="S48" s="198"/>
    </row>
    <row r="49" spans="1:19" s="44" customFormat="1" x14ac:dyDescent="0.2">
      <c r="A49" s="199"/>
      <c r="B49" s="199"/>
      <c r="C49" s="199"/>
      <c r="D49" s="199"/>
      <c r="E49" s="199"/>
      <c r="F49" s="199"/>
      <c r="G49" s="199"/>
      <c r="H49" s="199"/>
      <c r="I49" s="199"/>
      <c r="J49" s="199"/>
      <c r="K49" s="199"/>
      <c r="L49" s="199"/>
      <c r="M49" s="199"/>
      <c r="N49" s="199"/>
      <c r="O49" s="199"/>
      <c r="P49" s="199"/>
      <c r="Q49" s="199"/>
      <c r="R49" s="199"/>
      <c r="S49" s="199"/>
    </row>
    <row r="50" spans="1:19" s="43" customFormat="1" x14ac:dyDescent="0.2">
      <c r="A50" s="43" t="s">
        <v>143</v>
      </c>
      <c r="O50" s="200"/>
      <c r="P50" s="200"/>
      <c r="Q50" s="200"/>
      <c r="R50" s="200">
        <f>SUM(R28:R49)</f>
        <v>0</v>
      </c>
      <c r="S50" s="200">
        <f>SUM(S28:S49)</f>
        <v>0</v>
      </c>
    </row>
    <row r="51" spans="1:19" s="43" customFormat="1" x14ac:dyDescent="0.2">
      <c r="O51" s="200"/>
      <c r="P51" s="200"/>
      <c r="Q51" s="200"/>
      <c r="R51" s="200"/>
      <c r="S51" s="200"/>
    </row>
    <row r="52" spans="1:19" s="43" customFormat="1" x14ac:dyDescent="0.2">
      <c r="O52" s="200"/>
      <c r="P52" s="200"/>
      <c r="Q52" s="200"/>
      <c r="R52" s="200"/>
      <c r="S52" s="200"/>
    </row>
    <row r="53" spans="1:19" s="43" customFormat="1" x14ac:dyDescent="0.2">
      <c r="O53" s="200"/>
      <c r="P53" s="200"/>
      <c r="Q53" s="200"/>
      <c r="R53" s="200"/>
      <c r="S53" s="200"/>
    </row>
    <row r="54" spans="1:19" s="43" customFormat="1" x14ac:dyDescent="0.2">
      <c r="O54" s="200"/>
      <c r="P54" s="200"/>
      <c r="Q54" s="200"/>
      <c r="R54" s="200"/>
      <c r="S54" s="200"/>
    </row>
    <row r="55" spans="1:19" s="43" customFormat="1" x14ac:dyDescent="0.2">
      <c r="O55" s="200"/>
      <c r="P55" s="200"/>
      <c r="Q55" s="200"/>
      <c r="R55" s="200"/>
      <c r="S55" s="200"/>
    </row>
    <row r="56" spans="1:19" s="43" customFormat="1" x14ac:dyDescent="0.2">
      <c r="O56" s="200"/>
      <c r="P56" s="200"/>
      <c r="Q56" s="200"/>
      <c r="R56" s="200"/>
      <c r="S56" s="200"/>
    </row>
    <row r="57" spans="1:19" s="43" customFormat="1" x14ac:dyDescent="0.2">
      <c r="O57" s="200"/>
      <c r="P57" s="200"/>
      <c r="Q57" s="200"/>
      <c r="R57" s="200"/>
      <c r="S57" s="200"/>
    </row>
    <row r="58" spans="1:19" s="44" customFormat="1" x14ac:dyDescent="0.2"/>
    <row r="59" spans="1:19" s="225" customFormat="1" ht="15.75" x14ac:dyDescent="0.25">
      <c r="A59" s="260" t="s">
        <v>117</v>
      </c>
      <c r="B59" s="261"/>
      <c r="C59" s="261"/>
      <c r="D59" s="260" t="s">
        <v>118</v>
      </c>
      <c r="E59" s="260"/>
      <c r="F59" s="260"/>
    </row>
    <row r="60" spans="1:19" s="225" customFormat="1" ht="15.75" x14ac:dyDescent="0.25">
      <c r="A60" s="262"/>
      <c r="B60" s="262"/>
      <c r="C60" s="262"/>
      <c r="D60" s="263"/>
      <c r="E60" s="262"/>
      <c r="F60" s="262"/>
    </row>
    <row r="61" spans="1:19" s="225" customFormat="1" ht="15.75" x14ac:dyDescent="0.25">
      <c r="A61" s="262"/>
      <c r="B61" s="262"/>
      <c r="C61" s="262"/>
      <c r="D61" s="264"/>
      <c r="E61" s="262"/>
      <c r="F61" s="262"/>
    </row>
    <row r="62" spans="1:19" s="225" customFormat="1" ht="15.75" x14ac:dyDescent="0.25">
      <c r="A62" s="265"/>
      <c r="B62" s="266"/>
      <c r="C62" s="266"/>
      <c r="D62" s="257"/>
      <c r="E62" s="258"/>
      <c r="F62" s="258"/>
    </row>
    <row r="63" spans="1:19" s="225" customFormat="1" ht="15.75" x14ac:dyDescent="0.25">
      <c r="A63" s="265"/>
      <c r="B63" s="266"/>
      <c r="C63" s="266"/>
      <c r="D63" s="265" t="s">
        <v>116</v>
      </c>
      <c r="E63" s="267"/>
      <c r="F63" s="267"/>
    </row>
    <row r="64" spans="1:19" s="44" customFormat="1" x14ac:dyDescent="0.2">
      <c r="A64" s="1"/>
      <c r="B64" s="1"/>
      <c r="C64" s="1"/>
      <c r="D64" s="1"/>
      <c r="E64" s="1"/>
      <c r="F64" s="1"/>
    </row>
    <row r="65" spans="1:6" s="44" customFormat="1" x14ac:dyDescent="0.2">
      <c r="A65" s="301" t="s">
        <v>119</v>
      </c>
      <c r="B65" s="302"/>
      <c r="C65" s="302"/>
      <c r="D65" s="302"/>
      <c r="E65" s="302"/>
      <c r="F65" s="302"/>
    </row>
    <row r="66" spans="1:6" s="44" customFormat="1" x14ac:dyDescent="0.2"/>
    <row r="67" spans="1:6" s="44" customFormat="1" x14ac:dyDescent="0.2"/>
    <row r="68" spans="1:6" s="44" customFormat="1" x14ac:dyDescent="0.2"/>
    <row r="69" spans="1:6" s="44" customFormat="1" x14ac:dyDescent="0.2">
      <c r="A69" s="97" t="s">
        <v>103</v>
      </c>
      <c r="B69" s="96"/>
    </row>
    <row r="70" spans="1:6" s="44" customFormat="1" x14ac:dyDescent="0.2">
      <c r="A70" s="96"/>
      <c r="B70" s="96"/>
    </row>
    <row r="71" spans="1:6" s="44" customFormat="1" x14ac:dyDescent="0.2">
      <c r="A71" s="100" t="s">
        <v>164</v>
      </c>
      <c r="B71" s="158"/>
    </row>
    <row r="72" spans="1:6" s="44" customFormat="1" x14ac:dyDescent="0.2">
      <c r="A72" s="96"/>
      <c r="B72" s="158" t="s">
        <v>165</v>
      </c>
    </row>
    <row r="73" spans="1:6" s="44" customFormat="1" x14ac:dyDescent="0.2">
      <c r="A73" s="96"/>
      <c r="B73" s="96"/>
    </row>
    <row r="74" spans="1:6" s="44" customFormat="1" x14ac:dyDescent="0.2">
      <c r="A74" s="100" t="s">
        <v>166</v>
      </c>
      <c r="B74" s="158"/>
    </row>
    <row r="75" spans="1:6" s="44" customFormat="1" x14ac:dyDescent="0.2">
      <c r="A75" s="96"/>
      <c r="B75" s="158" t="s">
        <v>167</v>
      </c>
    </row>
    <row r="76" spans="1:6" s="44" customFormat="1" x14ac:dyDescent="0.2">
      <c r="A76" s="96"/>
      <c r="B76" s="158" t="s">
        <v>168</v>
      </c>
    </row>
    <row r="77" spans="1:6" s="44" customFormat="1" x14ac:dyDescent="0.2">
      <c r="A77" s="96"/>
      <c r="B77" s="159" t="s">
        <v>169</v>
      </c>
    </row>
    <row r="78" spans="1:6" s="44" customFormat="1" x14ac:dyDescent="0.2">
      <c r="A78" s="96"/>
      <c r="B78" s="96"/>
    </row>
    <row r="79" spans="1:6" s="44" customFormat="1" x14ac:dyDescent="0.2">
      <c r="A79" s="100" t="s">
        <v>170</v>
      </c>
      <c r="B79" s="158"/>
    </row>
    <row r="80" spans="1:6" s="44" customFormat="1" x14ac:dyDescent="0.2">
      <c r="A80" s="96"/>
      <c r="B80" s="158" t="s">
        <v>171</v>
      </c>
    </row>
    <row r="81" spans="1:2" s="44" customFormat="1" x14ac:dyDescent="0.2">
      <c r="A81" s="96"/>
      <c r="B81" s="96"/>
    </row>
    <row r="82" spans="1:2" s="44" customFormat="1" x14ac:dyDescent="0.2">
      <c r="A82" s="100" t="s">
        <v>172</v>
      </c>
      <c r="B82" s="158"/>
    </row>
    <row r="83" spans="1:2" s="44" customFormat="1" x14ac:dyDescent="0.2">
      <c r="A83" s="96"/>
      <c r="B83" s="158" t="s">
        <v>173</v>
      </c>
    </row>
    <row r="84" spans="1:2" s="44" customFormat="1" x14ac:dyDescent="0.2">
      <c r="A84" s="96"/>
      <c r="B84" s="158" t="s">
        <v>174</v>
      </c>
    </row>
    <row r="85" spans="1:2" s="44" customFormat="1" x14ac:dyDescent="0.2">
      <c r="A85" s="96"/>
      <c r="B85" s="96"/>
    </row>
    <row r="86" spans="1:2" s="44" customFormat="1" x14ac:dyDescent="0.2">
      <c r="A86" s="100" t="s">
        <v>175</v>
      </c>
      <c r="B86" s="158"/>
    </row>
    <row r="87" spans="1:2" s="44" customFormat="1" x14ac:dyDescent="0.2">
      <c r="A87" s="96"/>
      <c r="B87" s="158" t="s">
        <v>176</v>
      </c>
    </row>
    <row r="88" spans="1:2" s="44" customFormat="1" x14ac:dyDescent="0.2">
      <c r="A88" s="96"/>
      <c r="B88" s="159" t="s">
        <v>115</v>
      </c>
    </row>
    <row r="89" spans="1:2" s="44" customFormat="1" x14ac:dyDescent="0.2">
      <c r="A89" s="96"/>
      <c r="B89" s="159" t="s">
        <v>75</v>
      </c>
    </row>
    <row r="90" spans="1:2" s="44" customFormat="1" x14ac:dyDescent="0.2">
      <c r="A90" s="96"/>
      <c r="B90" s="159" t="s">
        <v>76</v>
      </c>
    </row>
    <row r="91" spans="1:2" s="44" customFormat="1" x14ac:dyDescent="0.2">
      <c r="A91" s="96"/>
      <c r="B91" s="159" t="s">
        <v>77</v>
      </c>
    </row>
    <row r="92" spans="1:2" s="44" customFormat="1" x14ac:dyDescent="0.2">
      <c r="A92" s="96"/>
      <c r="B92" s="159" t="s">
        <v>78</v>
      </c>
    </row>
    <row r="93" spans="1:2" s="44" customFormat="1" x14ac:dyDescent="0.2">
      <c r="A93" s="96"/>
      <c r="B93" s="159" t="s">
        <v>79</v>
      </c>
    </row>
    <row r="94" spans="1:2" s="44" customFormat="1" x14ac:dyDescent="0.2">
      <c r="A94" s="96"/>
      <c r="B94" s="159" t="s">
        <v>80</v>
      </c>
    </row>
    <row r="95" spans="1:2" s="44" customFormat="1" x14ac:dyDescent="0.2">
      <c r="A95" s="96"/>
      <c r="B95" s="158"/>
    </row>
    <row r="96" spans="1:2" s="44" customFormat="1" x14ac:dyDescent="0.2">
      <c r="A96" s="100" t="s">
        <v>177</v>
      </c>
      <c r="B96" s="158"/>
    </row>
    <row r="97" spans="1:2" s="44" customFormat="1" x14ac:dyDescent="0.2">
      <c r="A97" s="100"/>
      <c r="B97" s="158" t="s">
        <v>81</v>
      </c>
    </row>
    <row r="98" spans="1:2" s="44" customFormat="1" x14ac:dyDescent="0.2">
      <c r="A98" s="96"/>
      <c r="B98" s="159" t="s">
        <v>82</v>
      </c>
    </row>
    <row r="99" spans="1:2" s="44" customFormat="1" x14ac:dyDescent="0.2">
      <c r="A99" s="96"/>
      <c r="B99" s="159" t="s">
        <v>83</v>
      </c>
    </row>
    <row r="100" spans="1:2" s="44" customFormat="1" x14ac:dyDescent="0.2">
      <c r="A100" s="96"/>
      <c r="B100" s="159" t="s">
        <v>178</v>
      </c>
    </row>
    <row r="101" spans="1:2" s="44" customFormat="1" x14ac:dyDescent="0.2">
      <c r="A101" s="96"/>
      <c r="B101" s="159" t="s">
        <v>84</v>
      </c>
    </row>
    <row r="102" spans="1:2" s="44" customFormat="1" x14ac:dyDescent="0.2">
      <c r="A102" s="95"/>
      <c r="B102" s="159" t="s">
        <v>85</v>
      </c>
    </row>
    <row r="103" spans="1:2" s="44" customFormat="1" x14ac:dyDescent="0.2">
      <c r="A103" s="95"/>
      <c r="B103" s="159" t="s">
        <v>179</v>
      </c>
    </row>
    <row r="104" spans="1:2" s="44" customFormat="1" x14ac:dyDescent="0.2">
      <c r="A104" s="95"/>
      <c r="B104" s="160"/>
    </row>
    <row r="105" spans="1:2" s="44" customFormat="1" x14ac:dyDescent="0.2">
      <c r="A105" s="100" t="s">
        <v>180</v>
      </c>
      <c r="B105" s="160"/>
    </row>
    <row r="106" spans="1:2" s="44" customFormat="1" x14ac:dyDescent="0.2">
      <c r="A106" s="95"/>
      <c r="B106" s="158" t="s">
        <v>86</v>
      </c>
    </row>
    <row r="107" spans="1:2" s="44" customFormat="1" x14ac:dyDescent="0.2">
      <c r="A107" s="95"/>
      <c r="B107" s="158" t="s">
        <v>87</v>
      </c>
    </row>
    <row r="108" spans="1:2" s="44" customFormat="1" x14ac:dyDescent="0.2">
      <c r="A108" s="95"/>
      <c r="B108" s="160"/>
    </row>
    <row r="109" spans="1:2" s="44" customFormat="1" x14ac:dyDescent="0.2">
      <c r="A109" s="100" t="s">
        <v>181</v>
      </c>
      <c r="B109" s="160"/>
    </row>
    <row r="110" spans="1:2" s="44" customFormat="1" x14ac:dyDescent="0.2">
      <c r="A110" s="100"/>
      <c r="B110" s="158" t="s">
        <v>81</v>
      </c>
    </row>
    <row r="111" spans="1:2" s="44" customFormat="1" x14ac:dyDescent="0.2">
      <c r="A111" s="95"/>
      <c r="B111" s="159" t="s">
        <v>88</v>
      </c>
    </row>
    <row r="112" spans="1:2" s="44" customFormat="1" x14ac:dyDescent="0.2">
      <c r="A112" s="95"/>
      <c r="B112" s="159" t="s">
        <v>89</v>
      </c>
    </row>
    <row r="113" spans="1:2" s="44" customFormat="1" x14ac:dyDescent="0.2">
      <c r="A113" s="95"/>
      <c r="B113" s="159" t="s">
        <v>90</v>
      </c>
    </row>
    <row r="114" spans="1:2" s="44" customFormat="1" x14ac:dyDescent="0.2">
      <c r="A114" s="95"/>
      <c r="B114" s="159" t="s">
        <v>91</v>
      </c>
    </row>
    <row r="115" spans="1:2" s="44" customFormat="1" x14ac:dyDescent="0.2">
      <c r="A115" s="95"/>
      <c r="B115" s="159" t="s">
        <v>92</v>
      </c>
    </row>
    <row r="116" spans="1:2" s="44" customFormat="1" x14ac:dyDescent="0.2">
      <c r="A116" s="95"/>
      <c r="B116" s="159" t="s">
        <v>93</v>
      </c>
    </row>
    <row r="117" spans="1:2" s="44" customFormat="1" x14ac:dyDescent="0.2">
      <c r="A117" s="95"/>
      <c r="B117" s="159" t="s">
        <v>94</v>
      </c>
    </row>
    <row r="118" spans="1:2" s="44" customFormat="1" x14ac:dyDescent="0.2">
      <c r="A118" s="98"/>
      <c r="B118" s="161" t="s">
        <v>95</v>
      </c>
    </row>
    <row r="119" spans="1:2" s="44" customFormat="1" x14ac:dyDescent="0.2">
      <c r="A119" s="98"/>
      <c r="B119" s="161" t="s">
        <v>96</v>
      </c>
    </row>
    <row r="120" spans="1:2" s="44" customFormat="1" x14ac:dyDescent="0.2">
      <c r="A120" s="98"/>
      <c r="B120" s="161" t="s">
        <v>97</v>
      </c>
    </row>
    <row r="121" spans="1:2" s="44" customFormat="1" x14ac:dyDescent="0.2">
      <c r="A121" s="98"/>
      <c r="B121" s="161" t="s">
        <v>98</v>
      </c>
    </row>
    <row r="122" spans="1:2" s="44" customFormat="1" x14ac:dyDescent="0.2">
      <c r="A122" s="98"/>
      <c r="B122" s="162"/>
    </row>
    <row r="123" spans="1:2" s="44" customFormat="1" ht="15" x14ac:dyDescent="0.2">
      <c r="A123" s="100" t="s">
        <v>182</v>
      </c>
      <c r="B123" s="163"/>
    </row>
    <row r="124" spans="1:2" s="44" customFormat="1" ht="15" x14ac:dyDescent="0.25">
      <c r="A124" s="99"/>
      <c r="B124" s="158" t="s">
        <v>183</v>
      </c>
    </row>
    <row r="125" spans="1:2" s="44" customFormat="1" ht="15" x14ac:dyDescent="0.25">
      <c r="A125" s="99"/>
      <c r="B125" s="158" t="s">
        <v>55</v>
      </c>
    </row>
    <row r="126" spans="1:2" s="44" customFormat="1" ht="15" x14ac:dyDescent="0.25">
      <c r="A126" s="99"/>
      <c r="B126" s="158" t="s">
        <v>132</v>
      </c>
    </row>
    <row r="127" spans="1:2" s="44" customFormat="1" ht="15" x14ac:dyDescent="0.25">
      <c r="A127" s="99"/>
      <c r="B127" s="160"/>
    </row>
    <row r="128" spans="1:2" s="44" customFormat="1" x14ac:dyDescent="0.2">
      <c r="A128" s="100" t="s">
        <v>184</v>
      </c>
      <c r="B128" s="160"/>
    </row>
    <row r="129" spans="1:2" s="44" customFormat="1" ht="15" x14ac:dyDescent="0.25">
      <c r="A129" s="99"/>
      <c r="B129" s="164" t="s">
        <v>99</v>
      </c>
    </row>
    <row r="130" spans="1:2" s="44" customFormat="1" ht="15" x14ac:dyDescent="0.25">
      <c r="A130" s="99"/>
      <c r="B130" s="165"/>
    </row>
    <row r="131" spans="1:2" s="44" customFormat="1" x14ac:dyDescent="0.2">
      <c r="A131" s="100" t="s">
        <v>185</v>
      </c>
      <c r="B131" s="165"/>
    </row>
    <row r="132" spans="1:2" s="44" customFormat="1" x14ac:dyDescent="0.2">
      <c r="A132"/>
      <c r="B132" s="166" t="s">
        <v>186</v>
      </c>
    </row>
    <row r="133" spans="1:2" s="44" customFormat="1" x14ac:dyDescent="0.2"/>
    <row r="134" spans="1:2" s="44" customFormat="1" x14ac:dyDescent="0.2">
      <c r="A134" s="100" t="s">
        <v>187</v>
      </c>
      <c r="B134" s="165"/>
    </row>
    <row r="135" spans="1:2" s="44" customFormat="1" x14ac:dyDescent="0.2">
      <c r="A135"/>
      <c r="B135" s="166" t="s">
        <v>188</v>
      </c>
    </row>
  </sheetData>
  <sheetProtection formatCells="0" formatColumns="0" formatRows="0" insertColumns="0" insertRows="0" insertHyperlinks="0" deleteColumns="0" deleteRows="0" selectLockedCells="1" sort="0" autoFilter="0" pivotTables="0"/>
  <mergeCells count="16">
    <mergeCell ref="F14:Q19"/>
    <mergeCell ref="A24:D24"/>
    <mergeCell ref="A25:D25"/>
    <mergeCell ref="A65:F65"/>
    <mergeCell ref="A6:H6"/>
    <mergeCell ref="A9:H9"/>
    <mergeCell ref="A10:D10"/>
    <mergeCell ref="A11:D11"/>
    <mergeCell ref="A12:D12"/>
    <mergeCell ref="E10:G10"/>
    <mergeCell ref="E11:G11"/>
    <mergeCell ref="E12:G12"/>
    <mergeCell ref="B15:D15"/>
    <mergeCell ref="B16:D16"/>
    <mergeCell ref="B17:D17"/>
    <mergeCell ref="B19:D19"/>
  </mergeCells>
  <conditionalFormatting sqref="E25">
    <cfRule type="cellIs" dxfId="9" priority="10" operator="equal">
      <formula>"TT.MM.JJJJ"</formula>
    </cfRule>
  </conditionalFormatting>
  <conditionalFormatting sqref="E24">
    <cfRule type="cellIs" dxfId="8" priority="11" operator="equal">
      <formula>"Bitte auswählen"</formula>
    </cfRule>
    <cfRule type="cellIs" dxfId="7" priority="12" operator="equal">
      <formula>"TT.MM.JJJJ"</formula>
    </cfRule>
  </conditionalFormatting>
  <conditionalFormatting sqref="E28:E47">
    <cfRule type="expression" dxfId="6" priority="1">
      <formula>$E$24="IST-Kosten"</formula>
    </cfRule>
  </conditionalFormatting>
  <conditionalFormatting sqref="M28:M47">
    <cfRule type="expression" dxfId="5" priority="5">
      <formula>$E$24="Standardeinheitskosten"</formula>
    </cfRule>
  </conditionalFormatting>
  <conditionalFormatting sqref="Q28:Q47">
    <cfRule type="expression" dxfId="4" priority="4">
      <formula>$E$24="Standardeinheitskosten"</formula>
    </cfRule>
  </conditionalFormatting>
  <conditionalFormatting sqref="R28">
    <cfRule type="expression" dxfId="3" priority="3">
      <formula>$I28="Zur Gänze im Projekt"</formula>
    </cfRule>
  </conditionalFormatting>
  <conditionalFormatting sqref="R29:R47">
    <cfRule type="expression" dxfId="2" priority="2">
      <formula>$I29="Zur Gänze im Projekt"</formula>
    </cfRule>
  </conditionalFormatting>
  <dataValidations count="5">
    <dataValidation type="list" allowBlank="1" showInputMessage="1" showErrorMessage="1" sqref="E24" xr:uid="{55DFE4E9-70E9-49B1-9763-4148C173447E}">
      <formula1>"Bitte auswählen,Standardeinheitskosten,IST-Kosten"</formula1>
    </dataValidation>
    <dataValidation type="list" allowBlank="1" showInputMessage="1" showErrorMessage="1" sqref="E28:E47" xr:uid="{B7530145-E53F-4812-BD7E-AF62D76369EE}">
      <formula1>"Bitte auswählen,Ja,Nein"</formula1>
    </dataValidation>
    <dataValidation type="list" allowBlank="1" showInputMessage="1" showErrorMessage="1" sqref="H28:H47" xr:uid="{A6B315F7-3E27-4B14-848D-8B6B98160BFD}">
      <formula1>"Bitte auswählen,2020,2021,2022,2023,2024,2025,2025,2026,2027"</formula1>
    </dataValidation>
    <dataValidation type="list" allowBlank="1" showInputMessage="1" showErrorMessage="1" sqref="I28:I47" xr:uid="{F64BAD3D-EB94-4E04-8568-5E54C3B4C108}">
      <formula1>"Bitte auswählen,Zur Gänze im Projekt,Anteilig im Projekt"</formula1>
    </dataValidation>
    <dataValidation type="list" allowBlank="1" showInputMessage="1" showErrorMessage="1" sqref="A28:A47" xr:uid="{2DCDB2BD-B749-43AA-8646-B1A1C9241BE7}">
      <formula1>"Bitte auswählen,Teilabrechnung 1,Teilabrechnung 2,Teilabrechnung 3,Schlussabrechnung"</formula1>
    </dataValidation>
  </dataValidations>
  <pageMargins left="0.70866141732283472" right="0.70866141732283472" top="0.78740157480314965" bottom="0.78740157480314965" header="0.31496062992125984" footer="0.31496062992125984"/>
  <pageSetup paperSize="9" scale="40" orientation="landscape" r:id="rId1"/>
  <headerFooter>
    <oddHeader>&amp;L&amp;"Corbel,Standard"Personalkosten - SSE01</oddHeader>
    <oddFooter>&amp;L&amp;"Corbel,Standard"Seite &amp;P von &amp;N&amp;C&amp;"Corbel,Standard" 5.0-22 vom 01.12.2022&amp;R&amp;"Corbel,Standard"&amp;8Beiblatt 7 bzw, 8</oddFooter>
  </headerFooter>
  <rowBreaks count="1" manualBreakCount="1">
    <brk id="66" max="17" man="1"/>
  </rowBreaks>
  <drawing r:id="rId2"/>
  <tableParts count="1">
    <tablePart r:id="rId3"/>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7</vt:i4>
      </vt:variant>
      <vt:variant>
        <vt:lpstr>Benannte Bereiche</vt:lpstr>
      </vt:variant>
      <vt:variant>
        <vt:i4>7</vt:i4>
      </vt:variant>
    </vt:vector>
  </HeadingPairs>
  <TitlesOfParts>
    <vt:vector size="14" baseType="lpstr">
      <vt:lpstr>Beiblatt 2</vt:lpstr>
      <vt:lpstr>Beiblatt 3</vt:lpstr>
      <vt:lpstr>Beiblatt 4 Seite 1</vt:lpstr>
      <vt:lpstr>Beiblatt 4 Seite 2</vt:lpstr>
      <vt:lpstr>Beiblatt 5</vt:lpstr>
      <vt:lpstr>Beiblatt 6</vt:lpstr>
      <vt:lpstr>Beiblatt 7|8</vt:lpstr>
      <vt:lpstr>'Beiblatt 2'!antragsnummer3</vt:lpstr>
      <vt:lpstr>'Beiblatt 3'!Druckbereich</vt:lpstr>
      <vt:lpstr>'Beiblatt 4 Seite 1'!Druckbereich</vt:lpstr>
      <vt:lpstr>'Beiblatt 5'!Druckbereich</vt:lpstr>
      <vt:lpstr>'Beiblatt 7|8'!Druckbereich</vt:lpstr>
      <vt:lpstr>'Beiblatt 4 Seite 1'!Drucktitel</vt:lpstr>
      <vt:lpstr>'Beiblatt 2'!hausnummer3</vt:lpstr>
    </vt:vector>
  </TitlesOfParts>
  <Company>KWF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Christian Gnatzy</dc:creator>
  <cp:lastModifiedBy>Gnatzy, Christian</cp:lastModifiedBy>
  <cp:lastPrinted>2022-12-01T16:25:26Z</cp:lastPrinted>
  <dcterms:created xsi:type="dcterms:W3CDTF">2009-05-04T06:43:16Z</dcterms:created>
  <dcterms:modified xsi:type="dcterms:W3CDTF">2022-12-23T09:34:21Z</dcterms:modified>
</cp:coreProperties>
</file>